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285" tabRatio="817" firstSheet="5" activeTab="11"/>
  </bookViews>
  <sheets>
    <sheet name="Leadline" sheetId="1" r:id="rId1"/>
    <sheet name="Walk-Trot" sheetId="2" r:id="rId2"/>
    <sheet name="Pre-Short or Mini" sheetId="3" r:id="rId3"/>
    <sheet name="Short Eq" sheetId="4" r:id="rId4"/>
    <sheet name="Beginner Rider" sheetId="6" r:id="rId5"/>
    <sheet name="Long Stirrup" sheetId="7" r:id="rId6"/>
    <sheet name="Novice EQ " sheetId="8" r:id="rId7"/>
    <sheet name="Freedom Medals" sheetId="30" r:id="rId8"/>
    <sheet name="Jr Eq " sheetId="9" r:id="rId9"/>
    <sheet name="Adult Eq" sheetId="31" r:id="rId10"/>
    <sheet name="Pleasure Pony" sheetId="10" r:id="rId11"/>
    <sheet name="Pleasure Horse" sheetId="11" r:id="rId12"/>
  </sheets>
  <definedNames>
    <definedName name="_xlnm._FilterDatabase" localSheetId="9" hidden="1">'Adult Eq'!$A$1:$M$7</definedName>
    <definedName name="_xlnm._FilterDatabase" localSheetId="4" hidden="1">'Beginner Rider'!$A$1:$M$7</definedName>
    <definedName name="_xlnm._FilterDatabase" localSheetId="7" hidden="1">'Freedom Medals'!$A$1:$M$8</definedName>
    <definedName name="_xlnm._FilterDatabase" localSheetId="8" hidden="1">'Jr Eq '!$A$1:$M$8</definedName>
    <definedName name="_xlnm._FilterDatabase" localSheetId="0" hidden="1">Leadline!$A$1:$M$7</definedName>
    <definedName name="_xlnm._FilterDatabase" localSheetId="5" hidden="1">'Long Stirrup'!$A$1:$M$6</definedName>
    <definedName name="_xlnm._FilterDatabase" localSheetId="6" hidden="1">'Novice EQ '!$A$1:$M$7</definedName>
    <definedName name="_xlnm._FilterDatabase" localSheetId="11" hidden="1">'Pleasure Horse'!$A$1:$M$7</definedName>
    <definedName name="_xlnm._FilterDatabase" localSheetId="10" hidden="1">'Pleasure Pony'!$A$1:$M$7</definedName>
    <definedName name="_xlnm._FilterDatabase" localSheetId="2" hidden="1">'Pre-Short or Mini'!$A$1:$M$6</definedName>
    <definedName name="_xlnm._FilterDatabase" localSheetId="3" hidden="1">'Short Eq'!$A$1:$M$6</definedName>
    <definedName name="_xlnm._FilterDatabase" localSheetId="1" hidden="1">'Walk-Trot'!$A$1:$M$6</definedName>
  </definedNames>
  <calcPr calcId="145621"/>
</workbook>
</file>

<file path=xl/calcChain.xml><?xml version="1.0" encoding="utf-8"?>
<calcChain xmlns="http://schemas.openxmlformats.org/spreadsheetml/2006/main">
  <c r="E6" i="1" l="1"/>
  <c r="F6" i="1"/>
  <c r="G6" i="1"/>
  <c r="E24" i="11"/>
  <c r="F24" i="11"/>
  <c r="G24" i="11"/>
  <c r="E26" i="30"/>
  <c r="F26" i="30"/>
  <c r="G26" i="30"/>
  <c r="E32" i="30"/>
  <c r="F32" i="30"/>
  <c r="G32" i="30"/>
  <c r="E34" i="30"/>
  <c r="F34" i="30"/>
  <c r="G34" i="30"/>
  <c r="E35" i="30"/>
  <c r="F35" i="30"/>
  <c r="G35" i="30"/>
  <c r="E36" i="30"/>
  <c r="F36" i="30"/>
  <c r="G36" i="30"/>
  <c r="E37" i="30"/>
  <c r="F37" i="30"/>
  <c r="G37" i="30"/>
  <c r="E38" i="30"/>
  <c r="F38" i="30"/>
  <c r="G38" i="30"/>
  <c r="G46" i="9"/>
  <c r="F46" i="9"/>
  <c r="E46" i="9"/>
  <c r="G45" i="9"/>
  <c r="F45" i="9"/>
  <c r="E45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3" i="9"/>
  <c r="F33" i="9"/>
  <c r="E33" i="9"/>
  <c r="G31" i="9"/>
  <c r="F31" i="9"/>
  <c r="E31" i="9"/>
  <c r="G44" i="9"/>
  <c r="F44" i="9"/>
  <c r="E44" i="9"/>
  <c r="G34" i="9"/>
  <c r="F34" i="9"/>
  <c r="E34" i="9"/>
  <c r="G32" i="9"/>
  <c r="F32" i="9"/>
  <c r="E32" i="9"/>
  <c r="E13" i="6"/>
  <c r="F13" i="6"/>
  <c r="G13" i="6"/>
  <c r="E12" i="4"/>
  <c r="F12" i="4"/>
  <c r="G12" i="4"/>
  <c r="E13" i="4"/>
  <c r="F13" i="4"/>
  <c r="G13" i="4"/>
  <c r="E12" i="3"/>
  <c r="F12" i="3"/>
  <c r="G12" i="3"/>
  <c r="E25" i="11" l="1"/>
  <c r="F25" i="11"/>
  <c r="G25" i="11"/>
  <c r="E18" i="11"/>
  <c r="F18" i="11"/>
  <c r="G18" i="11"/>
  <c r="E11" i="11"/>
  <c r="F11" i="11"/>
  <c r="G11" i="11"/>
  <c r="E12" i="11"/>
  <c r="F12" i="11"/>
  <c r="G12" i="11"/>
  <c r="E15" i="4"/>
  <c r="F15" i="4"/>
  <c r="G15" i="4"/>
  <c r="E16" i="6"/>
  <c r="F16" i="6"/>
  <c r="G16" i="6"/>
  <c r="E29" i="1"/>
  <c r="F29" i="1"/>
  <c r="G29" i="1"/>
  <c r="E35" i="1"/>
  <c r="F35" i="1"/>
  <c r="G35" i="1"/>
  <c r="E40" i="1"/>
  <c r="F40" i="1"/>
  <c r="G40" i="1"/>
  <c r="E36" i="1"/>
  <c r="F36" i="1"/>
  <c r="G36" i="1"/>
  <c r="E37" i="1"/>
  <c r="F37" i="1"/>
  <c r="G37" i="1"/>
  <c r="E15" i="11" l="1"/>
  <c r="F15" i="11"/>
  <c r="G15" i="11"/>
  <c r="E11" i="8" l="1"/>
  <c r="F11" i="8"/>
  <c r="G11" i="8"/>
  <c r="E13" i="8"/>
  <c r="F13" i="8"/>
  <c r="G13" i="8"/>
  <c r="E8" i="31"/>
  <c r="F8" i="31"/>
  <c r="G8" i="31"/>
  <c r="E14" i="10" l="1"/>
  <c r="F14" i="10"/>
  <c r="G14" i="10"/>
  <c r="E26" i="9"/>
  <c r="F26" i="9"/>
  <c r="G26" i="9"/>
  <c r="E24" i="9"/>
  <c r="F24" i="9"/>
  <c r="G24" i="9"/>
  <c r="E11" i="3"/>
  <c r="E8" i="3"/>
  <c r="F8" i="3"/>
  <c r="G8" i="3"/>
  <c r="E15" i="1"/>
  <c r="F15" i="1"/>
  <c r="G15" i="1"/>
  <c r="G15" i="9" l="1"/>
  <c r="F15" i="9"/>
  <c r="E15" i="9"/>
  <c r="E9" i="8" l="1"/>
  <c r="F9" i="8"/>
  <c r="G9" i="8"/>
  <c r="F11" i="3"/>
  <c r="G11" i="3"/>
  <c r="E20" i="1"/>
  <c r="F20" i="1"/>
  <c r="G20" i="1"/>
  <c r="E17" i="9" l="1"/>
  <c r="F17" i="9"/>
  <c r="G17" i="9"/>
  <c r="E31" i="30" l="1"/>
  <c r="F31" i="30"/>
  <c r="G31" i="30"/>
  <c r="E10" i="10" l="1"/>
  <c r="F10" i="10"/>
  <c r="G10" i="10"/>
  <c r="E17" i="10"/>
  <c r="F17" i="10"/>
  <c r="G17" i="10"/>
  <c r="E10" i="3" l="1"/>
  <c r="F10" i="3"/>
  <c r="G10" i="3"/>
  <c r="E22" i="9"/>
  <c r="F22" i="9"/>
  <c r="G22" i="9"/>
  <c r="E16" i="9"/>
  <c r="F16" i="9"/>
  <c r="G16" i="9"/>
  <c r="E9" i="9"/>
  <c r="F9" i="9"/>
  <c r="G9" i="9"/>
  <c r="E20" i="6" l="1"/>
  <c r="F20" i="6"/>
  <c r="G20" i="6"/>
  <c r="E16" i="1"/>
  <c r="F16" i="1"/>
  <c r="G16" i="1"/>
  <c r="E26" i="1" l="1"/>
  <c r="F26" i="1"/>
  <c r="G26" i="1"/>
  <c r="E8" i="4" l="1"/>
  <c r="F8" i="4"/>
  <c r="G8" i="4"/>
  <c r="E9" i="3"/>
  <c r="F9" i="3"/>
  <c r="G9" i="3"/>
  <c r="E22" i="1"/>
  <c r="F22" i="1"/>
  <c r="G22" i="1"/>
  <c r="E7" i="4" l="1"/>
  <c r="F7" i="4"/>
  <c r="G7" i="4"/>
  <c r="E6" i="3"/>
  <c r="F6" i="3"/>
  <c r="G6" i="3"/>
  <c r="E9" i="2"/>
  <c r="F9" i="2"/>
  <c r="G9" i="2"/>
  <c r="E7" i="7" l="1"/>
  <c r="F7" i="7"/>
  <c r="G7" i="7"/>
  <c r="E31" i="1" l="1"/>
  <c r="F31" i="1"/>
  <c r="G31" i="1"/>
  <c r="E33" i="1" l="1"/>
  <c r="F33" i="1"/>
  <c r="G33" i="1"/>
  <c r="E23" i="1"/>
  <c r="F23" i="1"/>
  <c r="G23" i="1"/>
  <c r="E21" i="1"/>
  <c r="F21" i="1"/>
  <c r="G21" i="1"/>
  <c r="E12" i="1"/>
  <c r="F12" i="1"/>
  <c r="G12" i="1"/>
  <c r="E38" i="1"/>
  <c r="F38" i="1"/>
  <c r="G38" i="1"/>
  <c r="E32" i="1"/>
  <c r="F32" i="1"/>
  <c r="G32" i="1"/>
  <c r="E24" i="1"/>
  <c r="F24" i="1"/>
  <c r="G24" i="1"/>
  <c r="E9" i="1"/>
  <c r="F9" i="1"/>
  <c r="G9" i="1"/>
  <c r="E26" i="11" l="1"/>
  <c r="F26" i="11"/>
  <c r="G26" i="11"/>
  <c r="E9" i="11"/>
  <c r="F9" i="11"/>
  <c r="G9" i="11"/>
  <c r="E14" i="11"/>
  <c r="F14" i="11"/>
  <c r="G14" i="11"/>
  <c r="E13" i="11"/>
  <c r="F13" i="11"/>
  <c r="G13" i="11"/>
  <c r="E18" i="9"/>
  <c r="F18" i="9"/>
  <c r="G18" i="9"/>
  <c r="E20" i="9"/>
  <c r="F20" i="9"/>
  <c r="G20" i="9"/>
  <c r="E8" i="8"/>
  <c r="F8" i="8"/>
  <c r="G8" i="8"/>
  <c r="E10" i="8"/>
  <c r="F10" i="8"/>
  <c r="G10" i="8"/>
  <c r="E27" i="1"/>
  <c r="F27" i="1"/>
  <c r="G27" i="1"/>
  <c r="E39" i="1"/>
  <c r="F39" i="1"/>
  <c r="G39" i="1"/>
  <c r="E14" i="1"/>
  <c r="F14" i="1"/>
  <c r="G14" i="1"/>
  <c r="E13" i="10"/>
  <c r="F13" i="10"/>
  <c r="G13" i="10"/>
  <c r="E12" i="10"/>
  <c r="F12" i="10"/>
  <c r="G12" i="10"/>
  <c r="E9" i="10"/>
  <c r="F9" i="10"/>
  <c r="G9" i="10"/>
  <c r="E12" i="6" l="1"/>
  <c r="F12" i="6"/>
  <c r="G12" i="6"/>
  <c r="E21" i="11"/>
  <c r="F21" i="11"/>
  <c r="G21" i="11"/>
  <c r="E23" i="11"/>
  <c r="F23" i="11"/>
  <c r="G23" i="11"/>
  <c r="E17" i="11"/>
  <c r="F17" i="11"/>
  <c r="G17" i="11"/>
  <c r="E22" i="11"/>
  <c r="F22" i="11"/>
  <c r="G22" i="11"/>
  <c r="E23" i="9" l="1"/>
  <c r="F23" i="9"/>
  <c r="G23" i="9"/>
  <c r="E19" i="9"/>
  <c r="F19" i="9"/>
  <c r="G19" i="9"/>
  <c r="E11" i="6" l="1"/>
  <c r="F11" i="6"/>
  <c r="G11" i="6"/>
  <c r="E20" i="30" l="1"/>
  <c r="F20" i="30"/>
  <c r="G20" i="30"/>
  <c r="E17" i="6"/>
  <c r="F17" i="6"/>
  <c r="G17" i="6"/>
  <c r="E8" i="6"/>
  <c r="F8" i="6"/>
  <c r="G8" i="6"/>
  <c r="E10" i="6"/>
  <c r="F10" i="6"/>
  <c r="G10" i="6"/>
  <c r="E18" i="10"/>
  <c r="F18" i="10"/>
  <c r="G18" i="10"/>
  <c r="E7" i="10"/>
  <c r="F7" i="10"/>
  <c r="G7" i="10"/>
  <c r="E6" i="10"/>
  <c r="F6" i="10"/>
  <c r="G6" i="10"/>
  <c r="E11" i="10"/>
  <c r="F11" i="10"/>
  <c r="G11" i="10"/>
  <c r="E8" i="10"/>
  <c r="F8" i="10"/>
  <c r="G8" i="10"/>
  <c r="E16" i="10"/>
  <c r="F16" i="10"/>
  <c r="G16" i="10"/>
  <c r="G18" i="30" l="1"/>
  <c r="F18" i="30"/>
  <c r="E18" i="30"/>
  <c r="G21" i="30"/>
  <c r="F21" i="30"/>
  <c r="E21" i="30"/>
  <c r="G19" i="30"/>
  <c r="F19" i="30"/>
  <c r="E19" i="30"/>
  <c r="G16" i="30"/>
  <c r="F16" i="30"/>
  <c r="E16" i="30"/>
  <c r="G17" i="30"/>
  <c r="F17" i="30"/>
  <c r="E17" i="30"/>
  <c r="G15" i="30"/>
  <c r="F15" i="30"/>
  <c r="E15" i="30"/>
  <c r="G30" i="30"/>
  <c r="F30" i="30"/>
  <c r="E30" i="30"/>
  <c r="G29" i="30"/>
  <c r="F29" i="30"/>
  <c r="E29" i="30"/>
  <c r="G28" i="30"/>
  <c r="F28" i="30"/>
  <c r="E28" i="30"/>
  <c r="G27" i="30"/>
  <c r="F27" i="30"/>
  <c r="E27" i="30"/>
  <c r="G33" i="30"/>
  <c r="F33" i="30"/>
  <c r="E33" i="30"/>
  <c r="G25" i="30"/>
  <c r="F25" i="30"/>
  <c r="E25" i="30"/>
  <c r="G12" i="30"/>
  <c r="F12" i="30"/>
  <c r="E12" i="30"/>
  <c r="G11" i="30"/>
  <c r="F11" i="30"/>
  <c r="E11" i="30"/>
  <c r="G9" i="30"/>
  <c r="F9" i="30"/>
  <c r="E9" i="30"/>
  <c r="G10" i="30"/>
  <c r="F10" i="30"/>
  <c r="E10" i="30"/>
  <c r="G7" i="30"/>
  <c r="F7" i="30"/>
  <c r="E7" i="30"/>
  <c r="G8" i="30"/>
  <c r="F8" i="30"/>
  <c r="E8" i="30"/>
  <c r="E10" i="4" l="1"/>
  <c r="F10" i="4"/>
  <c r="G10" i="4"/>
  <c r="E14" i="4"/>
  <c r="F14" i="4"/>
  <c r="G14" i="4"/>
  <c r="E9" i="4"/>
  <c r="F9" i="4"/>
  <c r="G9" i="4"/>
  <c r="E11" i="4"/>
  <c r="F11" i="4"/>
  <c r="G11" i="4"/>
  <c r="E9" i="6"/>
  <c r="F9" i="6"/>
  <c r="G9" i="6"/>
  <c r="E6" i="6"/>
  <c r="F6" i="6"/>
  <c r="G6" i="6"/>
  <c r="E18" i="6"/>
  <c r="F18" i="6"/>
  <c r="G18" i="6"/>
  <c r="E19" i="6"/>
  <c r="F19" i="6"/>
  <c r="G19" i="6"/>
  <c r="E14" i="6"/>
  <c r="F14" i="6"/>
  <c r="G14" i="6"/>
  <c r="E21" i="6"/>
  <c r="F21" i="6"/>
  <c r="G21" i="6"/>
  <c r="E15" i="6"/>
  <c r="F15" i="6"/>
  <c r="G15" i="6"/>
  <c r="E7" i="6"/>
  <c r="F7" i="6"/>
  <c r="G7" i="6"/>
  <c r="E6" i="7"/>
  <c r="F6" i="7"/>
  <c r="G6" i="7"/>
  <c r="E7" i="8"/>
  <c r="F7" i="8"/>
  <c r="G7" i="8"/>
  <c r="E6" i="8"/>
  <c r="F6" i="8"/>
  <c r="G6" i="8"/>
  <c r="E12" i="8"/>
  <c r="F12" i="8"/>
  <c r="G12" i="8"/>
  <c r="E8" i="9"/>
  <c r="F8" i="9"/>
  <c r="G8" i="9"/>
  <c r="E14" i="9"/>
  <c r="F14" i="9"/>
  <c r="G14" i="9"/>
  <c r="E25" i="9"/>
  <c r="F25" i="9"/>
  <c r="G25" i="9"/>
  <c r="E21" i="9"/>
  <c r="F21" i="9"/>
  <c r="G21" i="9"/>
  <c r="E10" i="9"/>
  <c r="F10" i="9"/>
  <c r="G10" i="9"/>
  <c r="E15" i="10"/>
  <c r="F15" i="10"/>
  <c r="G15" i="10"/>
  <c r="E7" i="11"/>
  <c r="F7" i="11"/>
  <c r="G7" i="11"/>
  <c r="E10" i="11"/>
  <c r="F10" i="11"/>
  <c r="G10" i="11"/>
  <c r="E6" i="11"/>
  <c r="F6" i="11"/>
  <c r="G6" i="11"/>
  <c r="E27" i="11"/>
  <c r="F27" i="11"/>
  <c r="G27" i="11"/>
  <c r="E16" i="11"/>
  <c r="F16" i="11"/>
  <c r="G16" i="11"/>
  <c r="E19" i="11"/>
  <c r="F19" i="11"/>
  <c r="G19" i="11"/>
  <c r="E28" i="11"/>
  <c r="F28" i="11"/>
  <c r="G28" i="11"/>
  <c r="E8" i="11"/>
  <c r="F8" i="11"/>
  <c r="G8" i="11"/>
  <c r="G6" i="4"/>
  <c r="G20" i="11"/>
  <c r="G7" i="3"/>
  <c r="F6" i="4"/>
  <c r="F20" i="11"/>
  <c r="F7" i="3"/>
  <c r="E6" i="4"/>
  <c r="E20" i="11"/>
  <c r="E7" i="3"/>
  <c r="E28" i="1"/>
  <c r="E30" i="1"/>
  <c r="E34" i="1"/>
  <c r="E25" i="1"/>
  <c r="E13" i="1"/>
  <c r="E7" i="1"/>
  <c r="E11" i="1"/>
  <c r="E10" i="1"/>
  <c r="E18" i="1"/>
  <c r="E17" i="1"/>
  <c r="E19" i="1"/>
  <c r="E7" i="2"/>
  <c r="E11" i="2"/>
  <c r="E6" i="2"/>
  <c r="E10" i="2"/>
  <c r="E8" i="2"/>
  <c r="E8" i="1"/>
  <c r="G7" i="2"/>
  <c r="G11" i="2"/>
  <c r="G6" i="2"/>
  <c r="G10" i="2"/>
  <c r="G8" i="2"/>
  <c r="F25" i="1"/>
  <c r="G25" i="1"/>
  <c r="F13" i="1"/>
  <c r="G13" i="1"/>
  <c r="F7" i="1"/>
  <c r="G7" i="1"/>
  <c r="F11" i="1"/>
  <c r="G11" i="1"/>
  <c r="F10" i="1"/>
  <c r="G10" i="1"/>
  <c r="F18" i="1"/>
  <c r="G18" i="1"/>
  <c r="F17" i="1"/>
  <c r="G17" i="1"/>
  <c r="F19" i="1"/>
  <c r="G19" i="1"/>
  <c r="F7" i="2"/>
  <c r="F11" i="2"/>
  <c r="F6" i="2"/>
  <c r="F10" i="2"/>
  <c r="F8" i="2"/>
  <c r="F8" i="1"/>
  <c r="G8" i="1"/>
  <c r="F28" i="1"/>
  <c r="G28" i="1"/>
  <c r="F30" i="1"/>
  <c r="G30" i="1"/>
  <c r="F34" i="1"/>
  <c r="G34" i="1"/>
</calcChain>
</file>

<file path=xl/sharedStrings.xml><?xml version="1.0" encoding="utf-8"?>
<sst xmlns="http://schemas.openxmlformats.org/spreadsheetml/2006/main" count="733" uniqueCount="255">
  <si>
    <t>Leadline</t>
  </si>
  <si>
    <t>REG Number</t>
  </si>
  <si>
    <t>Colonial Classic 
Qualifier</t>
  </si>
  <si>
    <t>FHSS
 Points</t>
  </si>
  <si>
    <t>Brass Ring     Mar 13</t>
  </si>
  <si>
    <t>Brass Ring     Apr 23</t>
  </si>
  <si>
    <t>Triangle Jumpers Apr 30</t>
  </si>
  <si>
    <t>Bridge Acres    May 7</t>
  </si>
  <si>
    <t>Triangle Jumpers May 14</t>
  </si>
  <si>
    <t>LAPS Benefit May 15</t>
  </si>
  <si>
    <t>Patty Miller    May 22</t>
  </si>
  <si>
    <t>Triangle Jumpers Jun 4</t>
  </si>
  <si>
    <t>GSF Jumpers   May 22</t>
  </si>
  <si>
    <t>Bridge Acres    Jun 4</t>
  </si>
  <si>
    <t>Farmers Union     Jun 4</t>
  </si>
  <si>
    <t>SF Show Series    Jun 5</t>
  </si>
  <si>
    <t>Bridge Acres    Jun 11</t>
  </si>
  <si>
    <t>Brass Ring     Jun 18</t>
  </si>
  <si>
    <t>GSF Jumpers   Jun 19</t>
  </si>
  <si>
    <t>Bridge Acres    Jul 9</t>
  </si>
  <si>
    <t>SF Show Series    Jul 16</t>
  </si>
  <si>
    <t>Brass    Ring        Jul 23</t>
  </si>
  <si>
    <t>JUMPERS @ LCHSG Jul 24</t>
  </si>
  <si>
    <t>GSF Jumpers   Aug 14</t>
  </si>
  <si>
    <t>Patty Miller    Sep 11</t>
  </si>
  <si>
    <t>SPCA Benefit Sep 25</t>
  </si>
  <si>
    <t>SF Show Series    Oct 1</t>
  </si>
  <si>
    <t>Patty Miller    Oct 16</t>
  </si>
  <si>
    <t>Brass Ring     Oct 29-30</t>
  </si>
  <si>
    <t>2016 Freedom Horse Show Series Point Standings</t>
  </si>
  <si>
    <t>Walk-Trot Division</t>
  </si>
  <si>
    <t>Novice Equitation Division</t>
  </si>
  <si>
    <t>Junior Equitation Division</t>
  </si>
  <si>
    <t>Pleasure Pony Division</t>
  </si>
  <si>
    <t>Pleasure Horse Division</t>
  </si>
  <si>
    <t>Alina Glover</t>
  </si>
  <si>
    <t>Maggie Alexander</t>
  </si>
  <si>
    <t>John Shoremount</t>
  </si>
  <si>
    <t>Carlene Cook</t>
  </si>
  <si>
    <t>Invitationl Qualifier</t>
  </si>
  <si>
    <t>Adaline Machado</t>
  </si>
  <si>
    <t>JUMP@
Ludwigs
July 24</t>
  </si>
  <si>
    <t>Alexis Himelright</t>
  </si>
  <si>
    <t>Raegan Waggoner</t>
  </si>
  <si>
    <t>Marilyn Dunlap</t>
  </si>
  <si>
    <t>408-2</t>
  </si>
  <si>
    <t>443-1</t>
  </si>
  <si>
    <t>442-2</t>
  </si>
  <si>
    <t>Meredith Miller</t>
  </si>
  <si>
    <t>Ashley Gorman</t>
  </si>
  <si>
    <t>Katie Sorber</t>
  </si>
  <si>
    <t>Katherine Manzavinos</t>
  </si>
  <si>
    <t>Freedom Medals</t>
  </si>
  <si>
    <t>Freedom Pony Medal</t>
  </si>
  <si>
    <t>Freedom Horse Medal</t>
  </si>
  <si>
    <t>Freedom Adult Medal</t>
  </si>
  <si>
    <t>Nicole Minnich</t>
  </si>
  <si>
    <t>Devon Gallagher</t>
  </si>
  <si>
    <t>Ally Kirk</t>
  </si>
  <si>
    <t>Sidra Droese</t>
  </si>
  <si>
    <t>Cecilia Machado</t>
  </si>
  <si>
    <t>Brooke Schneider</t>
  </si>
  <si>
    <t>Katharine Warden</t>
  </si>
  <si>
    <t>Madison Houghton</t>
  </si>
  <si>
    <t>Jessica Gionta</t>
  </si>
  <si>
    <t>Campbell Roam</t>
  </si>
  <si>
    <t>Meghan Berry</t>
  </si>
  <si>
    <t>Paige Lowry</t>
  </si>
  <si>
    <t>Abigail Brauer</t>
  </si>
  <si>
    <t>Kylee Brittingham</t>
  </si>
  <si>
    <t>Zoey Zheng</t>
  </si>
  <si>
    <t>Belle Novelli</t>
  </si>
  <si>
    <t>Ella Howard</t>
  </si>
  <si>
    <t>Lauren Fitzgerald</t>
  </si>
  <si>
    <t>Dakota Sembert</t>
  </si>
  <si>
    <t>Avery Bracken</t>
  </si>
  <si>
    <t>Arianna Dennison</t>
  </si>
  <si>
    <t>Farmers Union   Apr 30</t>
  </si>
  <si>
    <t>Hunter    Hill          Jul 10</t>
  </si>
  <si>
    <t>Lena Gebely</t>
  </si>
  <si>
    <t>Cate Caplan</t>
  </si>
  <si>
    <t>Madison Grejdus</t>
  </si>
  <si>
    <t>Savannah Hoffman</t>
  </si>
  <si>
    <t>Jr Equitation 14-17</t>
  </si>
  <si>
    <t>Jr Equitation 13 &amp; Under</t>
  </si>
  <si>
    <t>Ella Register</t>
  </si>
  <si>
    <t>GSF Jumpers    Apr 27</t>
  </si>
  <si>
    <t xml:space="preserve">Short Stirrup Equitation </t>
  </si>
  <si>
    <t>Beginner Rider Equitation</t>
  </si>
  <si>
    <t>Long Stirrup Division</t>
  </si>
  <si>
    <t>Katherine Batejan-Humpal</t>
  </si>
  <si>
    <t>Maggy Ashinhurse</t>
  </si>
  <si>
    <t>Maddie Rogers</t>
  </si>
  <si>
    <t>Adult Equitation Division</t>
  </si>
  <si>
    <t xml:space="preserve">Molly McDonald
</t>
  </si>
  <si>
    <t>Laila Davis</t>
  </si>
  <si>
    <t>Lourdes Armstrong</t>
  </si>
  <si>
    <t>Caitlin McFarland</t>
  </si>
  <si>
    <t>Martina Ciliberto</t>
  </si>
  <si>
    <t>275-1</t>
  </si>
  <si>
    <t>AUGUST 14 is the deadline for qualifying for the Colonial Classic  as well as the close of 2016 Memberships.         Any &amp; All point discrepancies and membership questions must be reported within 15 days of close of the show.          Email huufprint@comcast.net with a description of your issue. 
NO CHANGES will be made to the points after November 1, 2016!</t>
  </si>
  <si>
    <t>Isabelle DiBernardis</t>
  </si>
  <si>
    <t>Ryleigh Crisafulli</t>
  </si>
  <si>
    <t>Lindsey Harris</t>
  </si>
  <si>
    <t>Catherine Bibbo</t>
  </si>
  <si>
    <t>154-2</t>
  </si>
  <si>
    <t>36-4</t>
  </si>
  <si>
    <t>274-2</t>
  </si>
  <si>
    <t xml:space="preserve">Pine Creek's Apollo </t>
  </si>
  <si>
    <t xml:space="preserve"> Ella Howard</t>
  </si>
  <si>
    <t xml:space="preserve">Rebel </t>
  </si>
  <si>
    <t xml:space="preserve">Mad Hatter </t>
  </si>
  <si>
    <t xml:space="preserve"> Rileigh Crisafulli</t>
  </si>
  <si>
    <t xml:space="preserve">Heaven's Amazing Grace </t>
  </si>
  <si>
    <t>Janet Nason</t>
  </si>
  <si>
    <t>Caitlyn McFarland</t>
  </si>
  <si>
    <t>Kaitlyn Kreiser</t>
  </si>
  <si>
    <t>Kara Rickenbach</t>
  </si>
  <si>
    <t>Brooke Pauley</t>
  </si>
  <si>
    <t>Maegyn MacLean</t>
  </si>
  <si>
    <t>Dalia Crane</t>
  </si>
  <si>
    <t>Eliza Kurtz</t>
  </si>
  <si>
    <t>Gabrielle Gephart</t>
  </si>
  <si>
    <t>Coy Crane</t>
  </si>
  <si>
    <t xml:space="preserve">Nicole Stankiewicz </t>
  </si>
  <si>
    <t>Lana Mento</t>
  </si>
  <si>
    <t>Rory McCormick</t>
  </si>
  <si>
    <t>Kassidy Hill</t>
  </si>
  <si>
    <t>Chapparal</t>
  </si>
  <si>
    <t>Denise Tankle</t>
  </si>
  <si>
    <t xml:space="preserve">P.S. I Love You </t>
  </si>
  <si>
    <t xml:space="preserve"> Julia Furst</t>
  </si>
  <si>
    <t xml:space="preserve">Carmel Delight </t>
  </si>
  <si>
    <t xml:space="preserve"> Ashlyn Crisafuli</t>
  </si>
  <si>
    <t xml:space="preserve">Raising Cane </t>
  </si>
  <si>
    <t xml:space="preserve"> Cassandra Kazel</t>
  </si>
  <si>
    <t xml:space="preserve">Mallory Square </t>
  </si>
  <si>
    <t xml:space="preserve">Farnley Colonade </t>
  </si>
  <si>
    <t xml:space="preserve"> Emily Odle</t>
  </si>
  <si>
    <t xml:space="preserve">Revelation </t>
  </si>
  <si>
    <t xml:space="preserve"> Samantha Rogers</t>
  </si>
  <si>
    <t xml:space="preserve"> Sydney Thompson</t>
  </si>
  <si>
    <t xml:space="preserve"> Maddy Curtis </t>
  </si>
  <si>
    <t xml:space="preserve"> Trinity Perry </t>
  </si>
  <si>
    <t>Who's Your Daddy?</t>
  </si>
  <si>
    <t xml:space="preserve">Always A Chance </t>
  </si>
  <si>
    <t xml:space="preserve">Bold Counsel </t>
  </si>
  <si>
    <t xml:space="preserve">Bugsy Malone </t>
  </si>
  <si>
    <t xml:space="preserve">Donovan </t>
  </si>
  <si>
    <t xml:space="preserve">Cut To The Chase </t>
  </si>
  <si>
    <t xml:space="preserve">Privately Krymsun </t>
  </si>
  <si>
    <t xml:space="preserve">Ursa Major </t>
  </si>
  <si>
    <t xml:space="preserve">Dark Knight </t>
  </si>
  <si>
    <t xml:space="preserve">Luke's Rockin' Rev </t>
  </si>
  <si>
    <t xml:space="preserve">Renegotiate </t>
  </si>
  <si>
    <t xml:space="preserve">Gray Halo </t>
  </si>
  <si>
    <t xml:space="preserve">Lagerfeld </t>
  </si>
  <si>
    <t xml:space="preserve">Drambuie </t>
  </si>
  <si>
    <t xml:space="preserve">Big Ol' Blue </t>
  </si>
  <si>
    <t>Bold Counsel</t>
  </si>
  <si>
    <t>Jennifer Griggs</t>
  </si>
  <si>
    <t>Taylin Iademarco</t>
  </si>
  <si>
    <t>Ava Bodak</t>
  </si>
  <si>
    <t>Anna Classon</t>
  </si>
  <si>
    <t>Genevieve Snyder</t>
  </si>
  <si>
    <t>Dipped In Chocolate</t>
  </si>
  <si>
    <t>Elianna Lapsly</t>
  </si>
  <si>
    <t>Rylee Desruisseau</t>
  </si>
  <si>
    <t>398-1</t>
  </si>
  <si>
    <t>Olivia Johnson</t>
  </si>
  <si>
    <t>Hailey Lloyd</t>
  </si>
  <si>
    <t>Lilia Reichstein</t>
  </si>
  <si>
    <t>Maddy Curtis</t>
  </si>
  <si>
    <t>Rileigh Crisafulli</t>
  </si>
  <si>
    <t xml:space="preserve">Sydney Thompson </t>
  </si>
  <si>
    <t>Sydney Zebrowitz</t>
  </si>
  <si>
    <t>Christine Martchek</t>
  </si>
  <si>
    <t>Nancy Marcinko</t>
  </si>
  <si>
    <t>Linda Eldon</t>
  </si>
  <si>
    <t>Carol Wolf</t>
  </si>
  <si>
    <t>Eva Murray</t>
  </si>
  <si>
    <t>Hannah Fisher</t>
  </si>
  <si>
    <t>Morgan Lockard</t>
  </si>
  <si>
    <t>Elizabeth Nemchik</t>
  </si>
  <si>
    <t>Lindsay Harris</t>
  </si>
  <si>
    <t>Jamie Cwenar</t>
  </si>
  <si>
    <t>Pie Truono</t>
  </si>
  <si>
    <t>Selena Kactsus</t>
  </si>
  <si>
    <t>Lily Fisher</t>
  </si>
  <si>
    <t>Daniel Dashko</t>
  </si>
  <si>
    <t>505-2</t>
  </si>
  <si>
    <t>Maryclaire Goodman</t>
  </si>
  <si>
    <t>Fiona VanHartleben</t>
  </si>
  <si>
    <t>Rachel Lathers</t>
  </si>
  <si>
    <t>Jessica Wahl</t>
  </si>
  <si>
    <t>Silly Lily</t>
  </si>
  <si>
    <t>Julia Li</t>
  </si>
  <si>
    <t>Cherished</t>
  </si>
  <si>
    <t>Gillian Spragg</t>
  </si>
  <si>
    <t>Just In Time Encounter</t>
  </si>
  <si>
    <t>Hayley Raach</t>
  </si>
  <si>
    <t>Bridge Acres Aug 6</t>
  </si>
  <si>
    <t>Priscilla Millard</t>
  </si>
  <si>
    <t>Be Bop</t>
  </si>
  <si>
    <t>Maddie Harrison</t>
  </si>
  <si>
    <t>Jumpin' Jack Flash</t>
  </si>
  <si>
    <t>Isabelle Mesiarik</t>
  </si>
  <si>
    <t>Laura Konizer</t>
  </si>
  <si>
    <t>Alexis Olson</t>
  </si>
  <si>
    <t>Annabelle Machado</t>
  </si>
  <si>
    <t>Knight's Royal Olympian</t>
  </si>
  <si>
    <t>Adalline Machado</t>
  </si>
  <si>
    <t>Pre-Short/Shortest/Mini Stirrup</t>
  </si>
  <si>
    <t>FHSS Eq Inv    NOV s</t>
  </si>
  <si>
    <t>FHSS Jump Inv NOV 6</t>
  </si>
  <si>
    <t>Lily Weil</t>
  </si>
  <si>
    <t>Sydney Thompson</t>
  </si>
  <si>
    <t>Rhapsody In Blue</t>
  </si>
  <si>
    <t>Kristine Guthrie (O)</t>
  </si>
  <si>
    <t>Menemsha</t>
  </si>
  <si>
    <t>CJL 10-2 Hunter Hill</t>
  </si>
  <si>
    <t>CJL 10-8 Northridge</t>
  </si>
  <si>
    <t>Phoenix</t>
  </si>
  <si>
    <t>Any &amp; All point discrepancies and membership questions must be reported within 15 days of close of the show.          Email huufprint@comcast.net with a description of your issue. 
NO CHANGES will be made to the points after November 1, 2016!</t>
  </si>
  <si>
    <t>no year-end awards for Medals</t>
  </si>
  <si>
    <t>Morgan Howe</t>
  </si>
  <si>
    <t>Emma Baker</t>
  </si>
  <si>
    <t>Lily Rowe</t>
  </si>
  <si>
    <t>Kelby Soden</t>
  </si>
  <si>
    <t>Amelia Brown</t>
  </si>
  <si>
    <t>Celtic Pizzaz</t>
  </si>
  <si>
    <t>408-3</t>
  </si>
  <si>
    <t>Twinkle Toes</t>
  </si>
  <si>
    <t>Kaitlyn Skog</t>
  </si>
  <si>
    <t>Forrest</t>
  </si>
  <si>
    <t>Lizzie Dougherty</t>
  </si>
  <si>
    <t>Storm Watch</t>
  </si>
  <si>
    <t>Samantha Day</t>
  </si>
  <si>
    <r>
      <t xml:space="preserve">CHAMPION +10; RESERVE +6 if awarded
</t>
    </r>
    <r>
      <rPr>
        <b/>
        <sz val="16"/>
        <color rgb="FFFF0000"/>
        <rFont val="Arial"/>
        <family val="2"/>
      </rPr>
      <t>FINAL</t>
    </r>
  </si>
  <si>
    <t>My Kinda Party</t>
  </si>
  <si>
    <t>Famous Amos</t>
  </si>
  <si>
    <t>Adriana Hardin</t>
  </si>
  <si>
    <r>
      <t xml:space="preserve">CHAMPION +10; RESERVE +6 if awarded
</t>
    </r>
    <r>
      <rPr>
        <b/>
        <sz val="16"/>
        <color rgb="FFFF0000"/>
        <rFont val="Arial"/>
        <family val="2"/>
      </rPr>
      <t xml:space="preserve">FINAL
</t>
    </r>
  </si>
  <si>
    <t>Grace Fuscarello</t>
  </si>
  <si>
    <r>
      <t xml:space="preserve">CHAMPION +10; RESERVE +6 if awarded
</t>
    </r>
    <r>
      <rPr>
        <b/>
        <sz val="16"/>
        <color rgb="FFFF0000"/>
        <rFont val="Arial"/>
        <family val="2"/>
      </rPr>
      <t xml:space="preserve">
FINAL</t>
    </r>
  </si>
  <si>
    <t>OVERALL EQ RESULTS</t>
  </si>
  <si>
    <t>Fiona VonHartleben</t>
  </si>
  <si>
    <t>Kelly Bohnenberger</t>
  </si>
  <si>
    <t>Lia Combs</t>
  </si>
  <si>
    <t>#26</t>
  </si>
  <si>
    <t>#30</t>
  </si>
  <si>
    <t>Chapparal VDL</t>
  </si>
  <si>
    <t xml:space="preserve">Calloway </t>
  </si>
  <si>
    <t>Cyndal King</t>
  </si>
  <si>
    <r>
      <t xml:space="preserve">CHAMPION +10; RESERVE +6 if awarded
</t>
    </r>
    <r>
      <rPr>
        <b/>
        <sz val="16"/>
        <color rgb="FFFF0000"/>
        <rFont val="Arial"/>
        <family val="2"/>
      </rPr>
      <t>FINAL</t>
    </r>
    <r>
      <rPr>
        <b/>
        <sz val="1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</si>
</sst>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8"/>
      <color rgb="FFC00000"/>
      <name val="Edwardian Script ITC"/>
      <family val="4"/>
    </font>
    <font>
      <sz val="14"/>
      <name val="Arial"/>
      <family val="2"/>
    </font>
    <font>
      <b/>
      <sz val="36"/>
      <color theme="0"/>
      <name val="Edwardian Script ITC"/>
      <family val="4"/>
    </font>
    <font>
      <b/>
      <i/>
      <sz val="12"/>
      <color theme="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u/>
      <sz val="36"/>
      <color rgb="FF002060"/>
      <name val="Edwardian Script ITC"/>
      <family val="4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  <font>
      <b/>
      <sz val="10"/>
      <name val="Arial Narrow"/>
      <family val="2"/>
    </font>
    <font>
      <b/>
      <sz val="10"/>
      <color rgb="FFFF0000"/>
      <name val="Arial"/>
      <family val="2"/>
    </font>
    <font>
      <b/>
      <sz val="24"/>
      <name val="Tangerine"/>
    </font>
    <font>
      <b/>
      <sz val="24"/>
      <name val="Arial Narrow"/>
      <family val="2"/>
    </font>
    <font>
      <sz val="24"/>
      <name val="Tangerine"/>
    </font>
    <font>
      <sz val="24"/>
      <name val="Arial"/>
      <family val="2"/>
    </font>
    <font>
      <b/>
      <sz val="14"/>
      <color rgb="FF00B0F0"/>
      <name val="Arial Narrow"/>
      <family val="2"/>
    </font>
    <font>
      <b/>
      <sz val="30"/>
      <color theme="0"/>
      <name val="Edwardian Script ITC"/>
      <family val="4"/>
    </font>
    <font>
      <b/>
      <sz val="12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36"/>
      <color rgb="FF0000FF"/>
      <name val="Edwardian Script ITC"/>
      <family val="4"/>
    </font>
    <font>
      <b/>
      <u/>
      <sz val="28"/>
      <color rgb="FF0000FF"/>
      <name val="Edwardian Script ITC"/>
      <family val="4"/>
    </font>
    <font>
      <sz val="11"/>
      <color rgb="FF000000"/>
      <name val="Calibri"/>
      <family val="2"/>
      <scheme val="minor"/>
    </font>
    <font>
      <b/>
      <sz val="16"/>
      <color rgb="FFFF0000"/>
      <name val="Arial"/>
      <family val="2"/>
    </font>
    <font>
      <sz val="12"/>
      <color rgb="FF0000FF"/>
      <name val="Arial"/>
      <family val="2"/>
    </font>
    <font>
      <b/>
      <u/>
      <sz val="2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283B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auto="1"/>
      </bottom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/>
      <diagonal/>
    </border>
    <border>
      <left/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6">
    <xf numFmtId="0" fontId="0" fillId="0" borderId="0"/>
    <xf numFmtId="0" fontId="4" fillId="0" borderId="0"/>
    <xf numFmtId="0" fontId="12" fillId="0" borderId="0"/>
    <xf numFmtId="0" fontId="4" fillId="0" borderId="0"/>
    <xf numFmtId="0" fontId="34" fillId="0" borderId="0" applyNumberFormat="0" applyFill="0" applyBorder="0" applyAlignment="0" applyProtection="0"/>
    <xf numFmtId="0" fontId="35" fillId="0" borderId="71" applyNumberFormat="0" applyFill="0" applyAlignment="0" applyProtection="0"/>
    <xf numFmtId="0" fontId="36" fillId="0" borderId="72" applyNumberFormat="0" applyFill="0" applyAlignment="0" applyProtection="0"/>
    <xf numFmtId="0" fontId="37" fillId="0" borderId="73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74" applyNumberFormat="0" applyAlignment="0" applyProtection="0"/>
    <xf numFmtId="0" fontId="42" fillId="11" borderId="75" applyNumberFormat="0" applyAlignment="0" applyProtection="0"/>
    <xf numFmtId="0" fontId="43" fillId="11" borderId="74" applyNumberFormat="0" applyAlignment="0" applyProtection="0"/>
    <xf numFmtId="0" fontId="44" fillId="0" borderId="76" applyNumberFormat="0" applyFill="0" applyAlignment="0" applyProtection="0"/>
    <xf numFmtId="0" fontId="45" fillId="12" borderId="7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9" applyNumberFormat="0" applyFill="0" applyAlignment="0" applyProtection="0"/>
    <xf numFmtId="0" fontId="4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3" fillId="13" borderId="78" applyNumberFormat="0" applyFont="0" applyAlignment="0" applyProtection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13" borderId="78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13" borderId="7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14">
    <xf numFmtId="0" fontId="0" fillId="0" borderId="0" xfId="0"/>
    <xf numFmtId="0" fontId="6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top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top" wrapText="1"/>
    </xf>
    <xf numFmtId="49" fontId="20" fillId="0" borderId="7" xfId="0" applyNumberFormat="1" applyFont="1" applyFill="1" applyBorder="1" applyAlignment="1">
      <alignment horizontal="center" vertical="top" wrapText="1"/>
    </xf>
    <xf numFmtId="49" fontId="20" fillId="0" borderId="8" xfId="0" applyNumberFormat="1" applyFont="1" applyFill="1" applyBorder="1" applyAlignment="1">
      <alignment horizontal="center" vertical="top" wrapText="1"/>
    </xf>
    <xf numFmtId="0" fontId="20" fillId="0" borderId="8" xfId="0" applyNumberFormat="1" applyFont="1" applyFill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top" wrapText="1"/>
    </xf>
    <xf numFmtId="49" fontId="20" fillId="0" borderId="31" xfId="0" applyNumberFormat="1" applyFont="1" applyFill="1" applyBorder="1" applyAlignment="1">
      <alignment horizontal="center" vertical="top" wrapText="1"/>
    </xf>
    <xf numFmtId="0" fontId="10" fillId="0" borderId="9" xfId="0" applyNumberFormat="1" applyFont="1" applyFill="1" applyBorder="1" applyAlignment="1">
      <alignment horizontal="center" vertical="top" wrapText="1"/>
    </xf>
    <xf numFmtId="0" fontId="20" fillId="0" borderId="24" xfId="0" applyNumberFormat="1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top" wrapText="1"/>
    </xf>
    <xf numFmtId="49" fontId="10" fillId="4" borderId="10" xfId="0" applyNumberFormat="1" applyFont="1" applyFill="1" applyBorder="1" applyAlignment="1">
      <alignment horizontal="center" vertical="top" wrapText="1"/>
    </xf>
    <xf numFmtId="49" fontId="10" fillId="4" borderId="11" xfId="0" applyNumberFormat="1" applyFont="1" applyFill="1" applyBorder="1" applyAlignment="1">
      <alignment horizontal="center" vertical="top" wrapText="1"/>
    </xf>
    <xf numFmtId="0" fontId="10" fillId="4" borderId="11" xfId="0" applyNumberFormat="1" applyFont="1" applyFill="1" applyBorder="1" applyAlignment="1">
      <alignment horizontal="center" vertical="top" wrapText="1"/>
    </xf>
    <xf numFmtId="0" fontId="10" fillId="4" borderId="25" xfId="0" applyNumberFormat="1" applyFont="1" applyFill="1" applyBorder="1" applyAlignment="1">
      <alignment horizontal="center" vertical="top" wrapText="1"/>
    </xf>
    <xf numFmtId="0" fontId="20" fillId="0" borderId="35" xfId="0" applyNumberFormat="1" applyFont="1" applyFill="1" applyBorder="1" applyAlignment="1">
      <alignment horizontal="center" vertical="top" wrapText="1"/>
    </xf>
    <xf numFmtId="0" fontId="10" fillId="0" borderId="36" xfId="0" applyNumberFormat="1" applyFont="1" applyFill="1" applyBorder="1" applyAlignment="1">
      <alignment horizontal="center" vertical="top" wrapText="1"/>
    </xf>
    <xf numFmtId="49" fontId="20" fillId="0" borderId="24" xfId="0" applyNumberFormat="1" applyFont="1" applyFill="1" applyBorder="1" applyAlignment="1">
      <alignment horizontal="center" vertical="top" wrapText="1"/>
    </xf>
    <xf numFmtId="2" fontId="13" fillId="4" borderId="30" xfId="0" applyNumberFormat="1" applyFont="1" applyFill="1" applyBorder="1" applyAlignment="1">
      <alignment horizontal="center" vertical="center"/>
    </xf>
    <xf numFmtId="2" fontId="13" fillId="3" borderId="30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34" xfId="0" applyNumberFormat="1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horizontal="center" vertical="center"/>
    </xf>
    <xf numFmtId="49" fontId="10" fillId="3" borderId="38" xfId="0" applyNumberFormat="1" applyFont="1" applyFill="1" applyBorder="1" applyAlignment="1">
      <alignment horizontal="center" vertical="top" wrapText="1"/>
    </xf>
    <xf numFmtId="49" fontId="10" fillId="3" borderId="11" xfId="0" applyNumberFormat="1" applyFont="1" applyFill="1" applyBorder="1" applyAlignment="1">
      <alignment horizontal="center" vertical="top" wrapText="1"/>
    </xf>
    <xf numFmtId="0" fontId="10" fillId="3" borderId="11" xfId="0" applyNumberFormat="1" applyFont="1" applyFill="1" applyBorder="1" applyAlignment="1">
      <alignment horizontal="center" vertical="top" wrapText="1"/>
    </xf>
    <xf numFmtId="0" fontId="10" fillId="3" borderId="25" xfId="0" applyNumberFormat="1" applyFont="1" applyFill="1" applyBorder="1" applyAlignment="1">
      <alignment horizontal="center" vertical="top" wrapText="1"/>
    </xf>
    <xf numFmtId="0" fontId="10" fillId="3" borderId="36" xfId="0" applyNumberFormat="1" applyFont="1" applyFill="1" applyBorder="1" applyAlignment="1">
      <alignment horizontal="center" vertical="top" wrapText="1"/>
    </xf>
    <xf numFmtId="0" fontId="10" fillId="3" borderId="9" xfId="0" applyNumberFormat="1" applyFont="1" applyFill="1" applyBorder="1" applyAlignment="1">
      <alignment horizontal="center" vertical="top" wrapText="1"/>
    </xf>
    <xf numFmtId="0" fontId="10" fillId="3" borderId="10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37" xfId="0" applyNumberFormat="1" applyFont="1" applyFill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2" fontId="13" fillId="0" borderId="43" xfId="0" applyNumberFormat="1" applyFont="1" applyFill="1" applyBorder="1" applyAlignment="1">
      <alignment horizontal="center" vertical="center"/>
    </xf>
    <xf numFmtId="2" fontId="13" fillId="3" borderId="4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4" xfId="0" applyNumberFormat="1" applyFont="1" applyFill="1" applyBorder="1" applyAlignment="1">
      <alignment horizontal="center" vertical="top"/>
    </xf>
    <xf numFmtId="49" fontId="20" fillId="0" borderId="45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24" fillId="0" borderId="27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textRotation="90" wrapText="1"/>
    </xf>
    <xf numFmtId="2" fontId="13" fillId="0" borderId="13" xfId="0" applyNumberFormat="1" applyFont="1" applyFill="1" applyBorder="1" applyAlignment="1">
      <alignment horizontal="center" vertical="center" textRotation="90"/>
    </xf>
    <xf numFmtId="49" fontId="10" fillId="0" borderId="45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2" fontId="15" fillId="5" borderId="27" xfId="0" applyNumberFormat="1" applyFont="1" applyFill="1" applyBorder="1" applyAlignment="1">
      <alignment horizontal="center" vertical="center" wrapText="1"/>
    </xf>
    <xf numFmtId="2" fontId="13" fillId="5" borderId="13" xfId="0" applyNumberFormat="1" applyFont="1" applyFill="1" applyBorder="1" applyAlignment="1">
      <alignment horizontal="center" vertical="center"/>
    </xf>
    <xf numFmtId="2" fontId="15" fillId="5" borderId="13" xfId="0" applyNumberFormat="1" applyFont="1" applyFill="1" applyBorder="1" applyAlignment="1">
      <alignment horizontal="center" vertical="center"/>
    </xf>
    <xf numFmtId="2" fontId="13" fillId="5" borderId="27" xfId="0" applyNumberFormat="1" applyFont="1" applyFill="1" applyBorder="1" applyAlignment="1">
      <alignment horizontal="center" vertical="center"/>
    </xf>
    <xf numFmtId="2" fontId="15" fillId="5" borderId="13" xfId="0" applyNumberFormat="1" applyFont="1" applyFill="1" applyBorder="1" applyAlignment="1">
      <alignment horizontal="center" vertical="center" wrapText="1"/>
    </xf>
    <xf numFmtId="2" fontId="13" fillId="5" borderId="26" xfId="0" applyNumberFormat="1" applyFont="1" applyFill="1" applyBorder="1" applyAlignment="1">
      <alignment horizontal="center" vertical="center"/>
    </xf>
    <xf numFmtId="2" fontId="13" fillId="5" borderId="16" xfId="0" applyNumberFormat="1" applyFont="1" applyFill="1" applyBorder="1" applyAlignment="1">
      <alignment horizontal="center" vertical="center"/>
    </xf>
    <xf numFmtId="2" fontId="15" fillId="5" borderId="13" xfId="0" applyNumberFormat="1" applyFont="1" applyFill="1" applyBorder="1" applyAlignment="1">
      <alignment vertical="center"/>
    </xf>
    <xf numFmtId="2" fontId="17" fillId="5" borderId="13" xfId="1" applyNumberFormat="1" applyFont="1" applyFill="1" applyBorder="1" applyAlignment="1">
      <alignment horizontal="center" vertical="center"/>
    </xf>
    <xf numFmtId="2" fontId="21" fillId="5" borderId="27" xfId="0" applyNumberFormat="1" applyFont="1" applyFill="1" applyBorder="1" applyAlignment="1">
      <alignment horizontal="center" vertical="center"/>
    </xf>
    <xf numFmtId="2" fontId="24" fillId="5" borderId="13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>
      <alignment horizontal="center" vertical="center"/>
    </xf>
    <xf numFmtId="2" fontId="13" fillId="5" borderId="32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left" vertical="center"/>
    </xf>
    <xf numFmtId="1" fontId="12" fillId="0" borderId="44" xfId="0" applyNumberFormat="1" applyFont="1" applyFill="1" applyBorder="1" applyAlignment="1">
      <alignment horizontal="center" vertical="center"/>
    </xf>
    <xf numFmtId="2" fontId="13" fillId="0" borderId="44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/>
    </xf>
    <xf numFmtId="49" fontId="10" fillId="3" borderId="55" xfId="0" applyNumberFormat="1" applyFont="1" applyFill="1" applyBorder="1" applyAlignment="1">
      <alignment horizontal="center" vertical="top" wrapText="1"/>
    </xf>
    <xf numFmtId="49" fontId="10" fillId="3" borderId="56" xfId="0" applyNumberFormat="1" applyFont="1" applyFill="1" applyBorder="1" applyAlignment="1">
      <alignment horizontal="center" vertical="top" wrapText="1"/>
    </xf>
    <xf numFmtId="0" fontId="10" fillId="3" borderId="56" xfId="0" applyNumberFormat="1" applyFont="1" applyFill="1" applyBorder="1" applyAlignment="1">
      <alignment horizontal="center" vertical="top" wrapText="1"/>
    </xf>
    <xf numFmtId="0" fontId="10" fillId="3" borderId="57" xfId="0" applyNumberFormat="1" applyFont="1" applyFill="1" applyBorder="1" applyAlignment="1">
      <alignment horizontal="center" vertical="top" wrapText="1"/>
    </xf>
    <xf numFmtId="0" fontId="10" fillId="3" borderId="58" xfId="0" applyNumberFormat="1" applyFont="1" applyFill="1" applyBorder="1" applyAlignment="1">
      <alignment horizontal="center" vertical="top" wrapText="1"/>
    </xf>
    <xf numFmtId="0" fontId="10" fillId="3" borderId="41" xfId="0" applyNumberFormat="1" applyFont="1" applyFill="1" applyBorder="1" applyAlignment="1">
      <alignment horizontal="center" vertical="top" wrapText="1"/>
    </xf>
    <xf numFmtId="0" fontId="10" fillId="3" borderId="55" xfId="0" applyNumberFormat="1" applyFont="1" applyFill="1" applyBorder="1" applyAlignment="1">
      <alignment horizontal="center" vertical="top" wrapText="1"/>
    </xf>
    <xf numFmtId="49" fontId="20" fillId="0" borderId="59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top" wrapText="1"/>
    </xf>
    <xf numFmtId="0" fontId="10" fillId="0" borderId="59" xfId="0" applyNumberFormat="1" applyFont="1" applyFill="1" applyBorder="1" applyAlignment="1">
      <alignment horizontal="center" vertical="top" wrapText="1"/>
    </xf>
    <xf numFmtId="49" fontId="20" fillId="0" borderId="60" xfId="0" applyNumberFormat="1" applyFont="1" applyFill="1" applyBorder="1" applyAlignment="1">
      <alignment horizontal="center" vertical="center" wrapText="1"/>
    </xf>
    <xf numFmtId="0" fontId="20" fillId="0" borderId="60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top" wrapText="1"/>
    </xf>
    <xf numFmtId="0" fontId="10" fillId="0" borderId="60" xfId="0" applyNumberFormat="1" applyFont="1" applyFill="1" applyBorder="1" applyAlignment="1">
      <alignment horizontal="center" vertical="top" wrapText="1"/>
    </xf>
    <xf numFmtId="1" fontId="12" fillId="0" borderId="67" xfId="0" applyNumberFormat="1" applyFont="1" applyFill="1" applyBorder="1" applyAlignment="1">
      <alignment horizontal="center" vertical="center"/>
    </xf>
    <xf numFmtId="2" fontId="13" fillId="0" borderId="6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2" fontId="17" fillId="5" borderId="27" xfId="1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7" fillId="6" borderId="0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21" xfId="0" applyFill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2" fontId="13" fillId="0" borderId="69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textRotation="90"/>
    </xf>
    <xf numFmtId="164" fontId="32" fillId="0" borderId="15" xfId="0" applyNumberFormat="1" applyFont="1" applyFill="1" applyBorder="1" applyAlignment="1">
      <alignment horizontal="left" vertical="center"/>
    </xf>
    <xf numFmtId="0" fontId="32" fillId="0" borderId="15" xfId="2" applyFont="1" applyBorder="1" applyAlignment="1">
      <alignment vertical="center"/>
    </xf>
    <xf numFmtId="164" fontId="32" fillId="0" borderId="15" xfId="0" applyNumberFormat="1" applyFont="1" applyFill="1" applyBorder="1" applyAlignment="1">
      <alignment vertical="center"/>
    </xf>
    <xf numFmtId="164" fontId="33" fillId="0" borderId="15" xfId="1" applyNumberFormat="1" applyFont="1" applyFill="1" applyBorder="1" applyAlignment="1">
      <alignment vertical="center"/>
    </xf>
    <xf numFmtId="1" fontId="32" fillId="0" borderId="3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43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82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textRotation="90" wrapText="1"/>
    </xf>
    <xf numFmtId="1" fontId="12" fillId="0" borderId="53" xfId="0" applyNumberFormat="1" applyFont="1" applyFill="1" applyBorder="1" applyAlignment="1">
      <alignment horizontal="center" vertical="center"/>
    </xf>
    <xf numFmtId="0" fontId="12" fillId="5" borderId="13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top" wrapText="1"/>
    </xf>
    <xf numFmtId="0" fontId="10" fillId="4" borderId="10" xfId="0" applyNumberFormat="1" applyFont="1" applyFill="1" applyBorder="1" applyAlignment="1">
      <alignment horizontal="center" vertical="top" wrapText="1"/>
    </xf>
    <xf numFmtId="0" fontId="20" fillId="5" borderId="13" xfId="0" applyNumberFormat="1" applyFont="1" applyFill="1" applyBorder="1" applyAlignment="1">
      <alignment horizontal="center" vertical="top" wrapText="1"/>
    </xf>
    <xf numFmtId="0" fontId="10" fillId="5" borderId="13" xfId="0" applyNumberFormat="1" applyFont="1" applyFill="1" applyBorder="1" applyAlignment="1">
      <alignment horizontal="center" vertical="top" wrapText="1"/>
    </xf>
    <xf numFmtId="0" fontId="9" fillId="5" borderId="13" xfId="0" applyNumberFormat="1" applyFont="1" applyFill="1" applyBorder="1" applyAlignment="1">
      <alignment horizontal="center" vertical="top"/>
    </xf>
    <xf numFmtId="2" fontId="15" fillId="5" borderId="27" xfId="0" applyNumberFormat="1" applyFont="1" applyFill="1" applyBorder="1" applyAlignment="1">
      <alignment horizontal="center" vertical="center"/>
    </xf>
    <xf numFmtId="164" fontId="32" fillId="4" borderId="15" xfId="0" applyNumberFormat="1" applyFont="1" applyFill="1" applyBorder="1" applyAlignment="1">
      <alignment vertical="center"/>
    </xf>
    <xf numFmtId="1" fontId="32" fillId="4" borderId="43" xfId="0" applyNumberFormat="1" applyFont="1" applyFill="1" applyBorder="1" applyAlignment="1">
      <alignment horizontal="center" vertical="center"/>
    </xf>
    <xf numFmtId="0" fontId="13" fillId="4" borderId="15" xfId="0" applyNumberFormat="1" applyFont="1" applyFill="1" applyBorder="1" applyAlignment="1">
      <alignment horizontal="center" vertical="center"/>
    </xf>
    <xf numFmtId="0" fontId="12" fillId="4" borderId="15" xfId="0" applyNumberFormat="1" applyFont="1" applyFill="1" applyBorder="1" applyAlignment="1">
      <alignment horizontal="left" vertical="center"/>
    </xf>
    <xf numFmtId="1" fontId="32" fillId="4" borderId="14" xfId="0" applyNumberFormat="1" applyFont="1" applyFill="1" applyBorder="1" applyAlignment="1">
      <alignment horizontal="center" vertical="center"/>
    </xf>
    <xf numFmtId="0" fontId="32" fillId="4" borderId="15" xfId="0" applyNumberFormat="1" applyFont="1" applyFill="1" applyBorder="1" applyAlignment="1">
      <alignment horizontal="left" vertical="center"/>
    </xf>
    <xf numFmtId="0" fontId="32" fillId="4" borderId="15" xfId="2" applyFont="1" applyFill="1" applyBorder="1" applyAlignment="1">
      <alignment vertical="center"/>
    </xf>
    <xf numFmtId="164" fontId="33" fillId="4" borderId="15" xfId="1" applyNumberFormat="1" applyFont="1" applyFill="1" applyBorder="1" applyAlignment="1">
      <alignment vertical="center"/>
    </xf>
    <xf numFmtId="164" fontId="32" fillId="4" borderId="15" xfId="0" applyNumberFormat="1" applyFont="1" applyFill="1" applyBorder="1" applyAlignment="1">
      <alignment horizontal="left" vertical="center"/>
    </xf>
    <xf numFmtId="0" fontId="32" fillId="4" borderId="33" xfId="0" applyNumberFormat="1" applyFont="1" applyFill="1" applyBorder="1" applyAlignment="1">
      <alignment horizontal="left" vertical="center"/>
    </xf>
    <xf numFmtId="164" fontId="32" fillId="4" borderId="68" xfId="0" applyNumberFormat="1" applyFont="1" applyFill="1" applyBorder="1" applyAlignment="1">
      <alignment horizontal="left" vertical="center"/>
    </xf>
    <xf numFmtId="1" fontId="12" fillId="4" borderId="43" xfId="0" applyNumberFormat="1" applyFont="1" applyFill="1" applyBorder="1" applyAlignment="1">
      <alignment horizontal="center" vertical="center"/>
    </xf>
    <xf numFmtId="1" fontId="12" fillId="4" borderId="14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49" fontId="10" fillId="3" borderId="38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10" fillId="3" borderId="11" xfId="0" applyNumberFormat="1" applyFont="1" applyFill="1" applyBorder="1" applyAlignment="1">
      <alignment horizontal="center" vertical="center" wrapText="1"/>
    </xf>
    <xf numFmtId="0" fontId="10" fillId="3" borderId="25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33" fillId="4" borderId="33" xfId="44" applyFont="1" applyFill="1" applyBorder="1" applyAlignment="1">
      <alignment vertical="center"/>
    </xf>
    <xf numFmtId="0" fontId="33" fillId="4" borderId="16" xfId="68" applyFont="1" applyFill="1" applyBorder="1" applyAlignment="1">
      <alignment vertical="center"/>
    </xf>
    <xf numFmtId="1" fontId="12" fillId="4" borderId="54" xfId="0" applyNumberFormat="1" applyFont="1" applyFill="1" applyBorder="1" applyAlignment="1">
      <alignment horizontal="center" vertical="center"/>
    </xf>
    <xf numFmtId="1" fontId="12" fillId="4" borderId="15" xfId="0" applyNumberFormat="1" applyFont="1" applyFill="1" applyBorder="1" applyAlignment="1">
      <alignment horizontal="center" vertical="center"/>
    </xf>
    <xf numFmtId="1" fontId="12" fillId="4" borderId="68" xfId="0" applyNumberFormat="1" applyFont="1" applyFill="1" applyBorder="1" applyAlignment="1">
      <alignment horizontal="center" vertical="center"/>
    </xf>
    <xf numFmtId="0" fontId="33" fillId="4" borderId="16" xfId="44" applyFont="1" applyFill="1" applyBorder="1" applyAlignment="1">
      <alignment vertical="center"/>
    </xf>
    <xf numFmtId="0" fontId="12" fillId="0" borderId="2" xfId="0" applyNumberFormat="1" applyFont="1" applyBorder="1" applyAlignment="1">
      <alignment horizontal="center" vertical="center"/>
    </xf>
    <xf numFmtId="0" fontId="12" fillId="4" borderId="82" xfId="0" applyNumberFormat="1" applyFont="1" applyFill="1" applyBorder="1" applyAlignment="1">
      <alignment horizontal="left" vertical="center"/>
    </xf>
    <xf numFmtId="0" fontId="32" fillId="4" borderId="22" xfId="2" applyFont="1" applyFill="1" applyBorder="1" applyAlignment="1">
      <alignment horizontal="left" vertical="center"/>
    </xf>
    <xf numFmtId="1" fontId="12" fillId="4" borderId="3" xfId="0" applyNumberFormat="1" applyFont="1" applyFill="1" applyBorder="1" applyAlignment="1">
      <alignment horizontal="center" vertical="center"/>
    </xf>
    <xf numFmtId="0" fontId="12" fillId="4" borderId="33" xfId="0" applyNumberFormat="1" applyFont="1" applyFill="1" applyBorder="1" applyAlignment="1">
      <alignment horizontal="left" vertical="center"/>
    </xf>
    <xf numFmtId="2" fontId="16" fillId="5" borderId="13" xfId="0" applyNumberFormat="1" applyFont="1" applyFill="1" applyBorder="1" applyAlignment="1">
      <alignment horizontal="center" vertical="center"/>
    </xf>
    <xf numFmtId="0" fontId="33" fillId="4" borderId="15" xfId="2" applyFont="1" applyFill="1" applyBorder="1" applyAlignment="1">
      <alignment vertical="center"/>
    </xf>
    <xf numFmtId="164" fontId="32" fillId="4" borderId="33" xfId="46" applyNumberFormat="1" applyFont="1" applyFill="1" applyBorder="1" applyAlignment="1">
      <alignment vertical="center"/>
    </xf>
    <xf numFmtId="0" fontId="33" fillId="4" borderId="68" xfId="48" applyFont="1" applyFill="1" applyBorder="1" applyAlignment="1">
      <alignment vertical="center"/>
    </xf>
    <xf numFmtId="164" fontId="33" fillId="4" borderId="22" xfId="1" applyNumberFormat="1" applyFont="1" applyFill="1" applyBorder="1" applyAlignment="1">
      <alignment vertical="center"/>
    </xf>
    <xf numFmtId="1" fontId="12" fillId="4" borderId="70" xfId="0" applyNumberFormat="1" applyFont="1" applyFill="1" applyBorder="1" applyAlignment="1">
      <alignment horizontal="center" vertical="center"/>
    </xf>
    <xf numFmtId="164" fontId="32" fillId="4" borderId="68" xfId="0" applyNumberFormat="1" applyFont="1" applyFill="1" applyBorder="1" applyAlignment="1">
      <alignment vertical="center"/>
    </xf>
    <xf numFmtId="2" fontId="16" fillId="5" borderId="27" xfId="0" applyNumberFormat="1" applyFont="1" applyFill="1" applyBorder="1" applyAlignment="1">
      <alignment horizontal="center" vertical="center"/>
    </xf>
    <xf numFmtId="0" fontId="32" fillId="4" borderId="15" xfId="2" applyFont="1" applyFill="1" applyBorder="1" applyAlignment="1">
      <alignment horizontal="left" vertical="center"/>
    </xf>
    <xf numFmtId="0" fontId="13" fillId="4" borderId="54" xfId="0" applyNumberFormat="1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/>
    </xf>
    <xf numFmtId="2" fontId="13" fillId="0" borderId="33" xfId="0" applyNumberFormat="1" applyFont="1" applyFill="1" applyBorder="1" applyAlignment="1">
      <alignment horizontal="center" vertical="center"/>
    </xf>
    <xf numFmtId="0" fontId="32" fillId="4" borderId="33" xfId="2" applyFont="1" applyFill="1" applyBorder="1" applyAlignment="1">
      <alignment vertical="center" wrapText="1"/>
    </xf>
    <xf numFmtId="0" fontId="32" fillId="4" borderId="68" xfId="2" applyFont="1" applyFill="1" applyBorder="1" applyAlignment="1">
      <alignment vertical="center"/>
    </xf>
    <xf numFmtId="0" fontId="12" fillId="0" borderId="15" xfId="0" applyNumberFormat="1" applyFont="1" applyBorder="1" applyAlignment="1">
      <alignment horizontal="center" vertical="center"/>
    </xf>
    <xf numFmtId="164" fontId="32" fillId="4" borderId="22" xfId="0" applyNumberFormat="1" applyFont="1" applyFill="1" applyBorder="1" applyAlignment="1">
      <alignment vertical="center"/>
    </xf>
    <xf numFmtId="0" fontId="32" fillId="4" borderId="42" xfId="0" applyNumberFormat="1" applyFont="1" applyFill="1" applyBorder="1" applyAlignment="1">
      <alignment horizontal="left" vertical="center"/>
    </xf>
    <xf numFmtId="2" fontId="21" fillId="0" borderId="33" xfId="0" applyNumberFormat="1" applyFont="1" applyFill="1" applyBorder="1" applyAlignment="1">
      <alignment horizontal="center" vertical="center"/>
    </xf>
    <xf numFmtId="2" fontId="24" fillId="0" borderId="33" xfId="0" applyNumberFormat="1" applyFont="1" applyFill="1" applyBorder="1" applyAlignment="1">
      <alignment horizontal="center" vertical="center"/>
    </xf>
    <xf numFmtId="2" fontId="24" fillId="0" borderId="32" xfId="0" applyNumberFormat="1" applyFont="1" applyFill="1" applyBorder="1" applyAlignment="1">
      <alignment horizontal="center" vertical="center"/>
    </xf>
    <xf numFmtId="0" fontId="33" fillId="4" borderId="15" xfId="44" applyFont="1" applyFill="1" applyBorder="1" applyAlignment="1">
      <alignment vertical="center"/>
    </xf>
    <xf numFmtId="0" fontId="33" fillId="4" borderId="15" xfId="48" applyFont="1" applyFill="1" applyBorder="1" applyAlignment="1">
      <alignment vertical="center"/>
    </xf>
    <xf numFmtId="0" fontId="11" fillId="4" borderId="15" xfId="0" applyNumberFormat="1" applyFont="1" applyFill="1" applyBorder="1" applyAlignment="1">
      <alignment horizontal="left" vertical="center"/>
    </xf>
    <xf numFmtId="2" fontId="13" fillId="38" borderId="30" xfId="0" applyNumberFormat="1" applyFont="1" applyFill="1" applyBorder="1" applyAlignment="1">
      <alignment horizontal="center" vertical="center"/>
    </xf>
    <xf numFmtId="0" fontId="20" fillId="38" borderId="59" xfId="0" applyNumberFormat="1" applyFont="1" applyFill="1" applyBorder="1" applyAlignment="1">
      <alignment horizontal="center" vertical="center" wrapText="1"/>
    </xf>
    <xf numFmtId="0" fontId="20" fillId="38" borderId="60" xfId="0" applyNumberFormat="1" applyFont="1" applyFill="1" applyBorder="1" applyAlignment="1">
      <alignment horizontal="center" vertical="center" wrapText="1"/>
    </xf>
    <xf numFmtId="2" fontId="13" fillId="38" borderId="43" xfId="0" applyNumberFormat="1" applyFont="1" applyFill="1" applyBorder="1" applyAlignment="1">
      <alignment horizontal="center" vertical="center"/>
    </xf>
    <xf numFmtId="1" fontId="32" fillId="0" borderId="53" xfId="0" applyNumberFormat="1" applyFont="1" applyFill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/>
    </xf>
    <xf numFmtId="2" fontId="21" fillId="0" borderId="34" xfId="0" applyNumberFormat="1" applyFont="1" applyFill="1" applyBorder="1" applyAlignment="1">
      <alignment horizontal="center" vertical="center"/>
    </xf>
    <xf numFmtId="2" fontId="13" fillId="5" borderId="34" xfId="0" applyNumberFormat="1" applyFont="1" applyFill="1" applyBorder="1" applyAlignment="1">
      <alignment horizontal="center" vertical="center"/>
    </xf>
    <xf numFmtId="2" fontId="13" fillId="5" borderId="37" xfId="0" applyNumberFormat="1" applyFont="1" applyFill="1" applyBorder="1" applyAlignment="1">
      <alignment horizontal="center" vertical="center"/>
    </xf>
    <xf numFmtId="0" fontId="13" fillId="4" borderId="33" xfId="0" applyNumberFormat="1" applyFont="1" applyFill="1" applyBorder="1" applyAlignment="1">
      <alignment horizontal="center" vertical="center"/>
    </xf>
    <xf numFmtId="0" fontId="32" fillId="0" borderId="22" xfId="2" applyFont="1" applyBorder="1" applyAlignment="1">
      <alignment vertical="center"/>
    </xf>
    <xf numFmtId="2" fontId="13" fillId="0" borderId="26" xfId="0" applyNumberFormat="1" applyFont="1" applyFill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38" borderId="6" xfId="0" applyNumberFormat="1" applyFont="1" applyFill="1" applyBorder="1" applyAlignment="1">
      <alignment horizontal="center" vertical="center" wrapText="1"/>
    </xf>
    <xf numFmtId="0" fontId="20" fillId="38" borderId="12" xfId="0" applyNumberFormat="1" applyFont="1" applyFill="1" applyBorder="1" applyAlignment="1">
      <alignment horizontal="center" vertical="center" wrapText="1"/>
    </xf>
    <xf numFmtId="0" fontId="20" fillId="38" borderId="28" xfId="0" applyNumberFormat="1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>
      <alignment horizontal="center" vertical="center" wrapText="1"/>
    </xf>
    <xf numFmtId="0" fontId="20" fillId="3" borderId="28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top" wrapText="1"/>
    </xf>
    <xf numFmtId="0" fontId="23" fillId="0" borderId="41" xfId="0" applyNumberFormat="1" applyFont="1" applyBorder="1" applyAlignment="1">
      <alignment horizontal="center" vertical="top" wrapText="1"/>
    </xf>
    <xf numFmtId="0" fontId="19" fillId="0" borderId="19" xfId="0" applyNumberFormat="1" applyFont="1" applyBorder="1" applyAlignment="1">
      <alignment horizontal="center" vertical="top" wrapText="1"/>
    </xf>
    <xf numFmtId="0" fontId="19" fillId="0" borderId="20" xfId="0" applyNumberFormat="1" applyFont="1" applyBorder="1" applyAlignment="1">
      <alignment horizontal="center" vertical="top" wrapText="1"/>
    </xf>
    <xf numFmtId="0" fontId="19" fillId="0" borderId="0" xfId="0" applyNumberFormat="1" applyFont="1" applyBorder="1" applyAlignment="1">
      <alignment horizontal="center" vertical="top" wrapText="1"/>
    </xf>
    <xf numFmtId="0" fontId="19" fillId="0" borderId="21" xfId="0" applyNumberFormat="1" applyFont="1" applyBorder="1" applyAlignment="1">
      <alignment horizontal="center" vertical="top" wrapText="1"/>
    </xf>
    <xf numFmtId="0" fontId="19" fillId="0" borderId="29" xfId="0" applyNumberFormat="1" applyFont="1" applyBorder="1" applyAlignment="1">
      <alignment horizontal="center" vertical="top" wrapText="1"/>
    </xf>
    <xf numFmtId="0" fontId="19" fillId="0" borderId="40" xfId="0" applyNumberFormat="1" applyFont="1" applyBorder="1" applyAlignment="1">
      <alignment horizontal="center" vertical="top" wrapText="1"/>
    </xf>
    <xf numFmtId="0" fontId="19" fillId="0" borderId="39" xfId="0" applyNumberFormat="1" applyFont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7" fillId="2" borderId="29" xfId="0" applyNumberFormat="1" applyFont="1" applyFill="1" applyBorder="1" applyAlignment="1">
      <alignment horizontal="left" vertical="center"/>
    </xf>
    <xf numFmtId="0" fontId="7" fillId="2" borderId="40" xfId="0" applyNumberFormat="1" applyFont="1" applyFill="1" applyBorder="1" applyAlignment="1">
      <alignment horizontal="left" vertical="center"/>
    </xf>
    <xf numFmtId="0" fontId="30" fillId="2" borderId="29" xfId="0" applyNumberFormat="1" applyFont="1" applyFill="1" applyBorder="1" applyAlignment="1">
      <alignment horizontal="left" vertical="center"/>
    </xf>
    <xf numFmtId="0" fontId="30" fillId="2" borderId="4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30" fillId="2" borderId="29" xfId="0" applyNumberFormat="1" applyFont="1" applyFill="1" applyBorder="1" applyAlignment="1">
      <alignment horizontal="left" vertical="center" wrapText="1"/>
    </xf>
    <xf numFmtId="0" fontId="30" fillId="2" borderId="40" xfId="0" applyNumberFormat="1" applyFont="1" applyFill="1" applyBorder="1" applyAlignment="1">
      <alignment horizontal="left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6" fillId="0" borderId="46" xfId="0" applyNumberFormat="1" applyFont="1" applyFill="1" applyBorder="1" applyAlignment="1">
      <alignment horizontal="center" vertical="center" wrapText="1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0" xfId="0" applyNumberFormat="1" applyFont="1" applyFill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0" fontId="27" fillId="0" borderId="81" xfId="0" applyNumberFormat="1" applyFont="1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 wrapText="1"/>
    </xf>
    <xf numFmtId="0" fontId="29" fillId="0" borderId="41" xfId="0" applyNumberFormat="1" applyFont="1" applyBorder="1" applyAlignment="1">
      <alignment horizontal="center" vertical="center" wrapText="1"/>
    </xf>
    <xf numFmtId="0" fontId="19" fillId="0" borderId="40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55" fillId="39" borderId="47" xfId="0" applyNumberFormat="1" applyFont="1" applyFill="1" applyBorder="1" applyAlignment="1">
      <alignment horizontal="left" vertical="center"/>
    </xf>
    <xf numFmtId="0" fontId="11" fillId="39" borderId="80" xfId="0" applyNumberFormat="1" applyFont="1" applyFill="1" applyBorder="1" applyAlignment="1">
      <alignment horizontal="left" vertical="center"/>
    </xf>
    <xf numFmtId="0" fontId="11" fillId="39" borderId="48" xfId="0" applyNumberFormat="1" applyFont="1" applyFill="1" applyBorder="1" applyAlignment="1">
      <alignment horizontal="left" vertical="center"/>
    </xf>
    <xf numFmtId="0" fontId="11" fillId="39" borderId="83" xfId="0" applyNumberFormat="1" applyFont="1" applyFill="1" applyBorder="1" applyAlignment="1">
      <alignment horizontal="left" vertical="center"/>
    </xf>
    <xf numFmtId="0" fontId="11" fillId="39" borderId="84" xfId="0" applyNumberFormat="1" applyFont="1" applyFill="1" applyBorder="1" applyAlignment="1">
      <alignment horizontal="left" vertical="center"/>
    </xf>
    <xf numFmtId="0" fontId="11" fillId="39" borderId="85" xfId="0" applyNumberFormat="1" applyFont="1" applyFill="1" applyBorder="1" applyAlignment="1">
      <alignment horizontal="left" vertical="center"/>
    </xf>
    <xf numFmtId="0" fontId="14" fillId="0" borderId="65" xfId="0" applyNumberFormat="1" applyFont="1" applyFill="1" applyBorder="1" applyAlignment="1">
      <alignment horizontal="left" vertical="center" wrapText="1"/>
    </xf>
    <xf numFmtId="0" fontId="14" fillId="0" borderId="41" xfId="0" applyNumberFormat="1" applyFont="1" applyFill="1" applyBorder="1" applyAlignment="1">
      <alignment horizontal="left" vertical="center" wrapText="1"/>
    </xf>
    <xf numFmtId="0" fontId="14" fillId="0" borderId="66" xfId="0" applyNumberFormat="1" applyFont="1" applyFill="1" applyBorder="1" applyAlignment="1">
      <alignment horizontal="left" vertical="center" wrapText="1"/>
    </xf>
    <xf numFmtId="0" fontId="14" fillId="0" borderId="49" xfId="0" applyNumberFormat="1" applyFont="1" applyFill="1" applyBorder="1" applyAlignment="1">
      <alignment horizontal="left" vertical="center" wrapText="1"/>
    </xf>
    <xf numFmtId="0" fontId="14" fillId="0" borderId="54" xfId="0" applyNumberFormat="1" applyFont="1" applyFill="1" applyBorder="1" applyAlignment="1">
      <alignment horizontal="left" vertical="center" wrapText="1"/>
    </xf>
    <xf numFmtId="0" fontId="14" fillId="0" borderId="50" xfId="0" applyNumberFormat="1" applyFont="1" applyFill="1" applyBorder="1" applyAlignment="1">
      <alignment horizontal="left" vertical="center" wrapText="1"/>
    </xf>
    <xf numFmtId="0" fontId="14" fillId="0" borderId="61" xfId="0" applyNumberFormat="1" applyFont="1" applyFill="1" applyBorder="1" applyAlignment="1">
      <alignment horizontal="left" vertical="center" wrapText="1"/>
    </xf>
    <xf numFmtId="0" fontId="14" fillId="0" borderId="62" xfId="0" applyNumberFormat="1" applyFont="1" applyFill="1" applyBorder="1" applyAlignment="1">
      <alignment horizontal="left" vertical="center" wrapText="1"/>
    </xf>
    <xf numFmtId="0" fontId="14" fillId="0" borderId="63" xfId="0" applyNumberFormat="1" applyFont="1" applyFill="1" applyBorder="1" applyAlignment="1">
      <alignment horizontal="left" vertical="center" wrapText="1"/>
    </xf>
    <xf numFmtId="0" fontId="14" fillId="0" borderId="40" xfId="0" applyNumberFormat="1" applyFont="1" applyFill="1" applyBorder="1" applyAlignment="1">
      <alignment horizontal="left" vertical="center" wrapText="1"/>
    </xf>
    <xf numFmtId="0" fontId="14" fillId="0" borderId="64" xfId="0" applyNumberFormat="1" applyFont="1" applyFill="1" applyBorder="1" applyAlignment="1">
      <alignment horizontal="left" vertical="center" wrapText="1"/>
    </xf>
    <xf numFmtId="0" fontId="19" fillId="0" borderId="41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</cellXfs>
  <cellStyles count="86">
    <cellStyle name="20% - Accent1" xfId="21" builtinId="30" customBuiltin="1"/>
    <cellStyle name="20% - Accent1 2" xfId="50"/>
    <cellStyle name="20% - Accent1 3" xfId="72"/>
    <cellStyle name="20% - Accent2" xfId="25" builtinId="34" customBuiltin="1"/>
    <cellStyle name="20% - Accent2 2" xfId="52"/>
    <cellStyle name="20% - Accent2 3" xfId="74"/>
    <cellStyle name="20% - Accent3" xfId="29" builtinId="38" customBuiltin="1"/>
    <cellStyle name="20% - Accent3 2" xfId="54"/>
    <cellStyle name="20% - Accent3 3" xfId="76"/>
    <cellStyle name="20% - Accent4" xfId="33" builtinId="42" customBuiltin="1"/>
    <cellStyle name="20% - Accent4 2" xfId="56"/>
    <cellStyle name="20% - Accent4 3" xfId="78"/>
    <cellStyle name="20% - Accent5" xfId="37" builtinId="46" customBuiltin="1"/>
    <cellStyle name="20% - Accent5 2" xfId="58"/>
    <cellStyle name="20% - Accent5 3" xfId="80"/>
    <cellStyle name="20% - Accent6" xfId="41" builtinId="50" customBuiltin="1"/>
    <cellStyle name="20% - Accent6 2" xfId="60"/>
    <cellStyle name="20% - Accent6 3" xfId="82"/>
    <cellStyle name="40% - Accent1" xfId="22" builtinId="31" customBuiltin="1"/>
    <cellStyle name="40% - Accent1 2" xfId="51"/>
    <cellStyle name="40% - Accent1 3" xfId="73"/>
    <cellStyle name="40% - Accent2" xfId="26" builtinId="35" customBuiltin="1"/>
    <cellStyle name="40% - Accent2 2" xfId="53"/>
    <cellStyle name="40% - Accent2 3" xfId="75"/>
    <cellStyle name="40% - Accent3" xfId="30" builtinId="39" customBuiltin="1"/>
    <cellStyle name="40% - Accent3 2" xfId="55"/>
    <cellStyle name="40% - Accent3 3" xfId="77"/>
    <cellStyle name="40% - Accent4" xfId="34" builtinId="43" customBuiltin="1"/>
    <cellStyle name="40% - Accent4 2" xfId="57"/>
    <cellStyle name="40% - Accent4 3" xfId="79"/>
    <cellStyle name="40% - Accent5" xfId="38" builtinId="47" customBuiltin="1"/>
    <cellStyle name="40% - Accent5 2" xfId="59"/>
    <cellStyle name="40% - Accent5 3" xfId="81"/>
    <cellStyle name="40% - Accent6" xfId="42" builtinId="51" customBuiltin="1"/>
    <cellStyle name="40% - Accent6 2" xfId="61"/>
    <cellStyle name="40% - Accent6 3" xfId="83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Followed Hyperlink" xfId="85" builtinId="9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84" builtinId="8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3" xfId="1"/>
    <cellStyle name="Normal 3 2" xfId="3"/>
    <cellStyle name="Normal 3 2 2" xfId="48"/>
    <cellStyle name="Normal 3 2 2 2" xfId="68"/>
    <cellStyle name="Normal 3 2 3" xfId="64"/>
    <cellStyle name="Normal 3 3" xfId="47"/>
    <cellStyle name="Normal 3 3 2" xfId="67"/>
    <cellStyle name="Normal 3 4" xfId="63"/>
    <cellStyle name="Normal 4" xfId="44"/>
    <cellStyle name="Normal 4 2" xfId="65"/>
    <cellStyle name="Normal 5" xfId="46"/>
    <cellStyle name="Normal 6" xfId="62"/>
    <cellStyle name="Normal 6 2" xfId="69"/>
    <cellStyle name="Normal 7" xfId="49"/>
    <cellStyle name="Normal 8" xfId="70"/>
    <cellStyle name="Note 2" xfId="45"/>
    <cellStyle name="Note 2 2" xfId="66"/>
    <cellStyle name="Note 3" xfId="7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0000FF"/>
      <color rgb="FFFFFF99"/>
      <color rgb="FFFFCC00"/>
      <color rgb="FF5283BE"/>
      <color rgb="FFFF99FF"/>
      <color rgb="FF00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80"/>
  <sheetViews>
    <sheetView zoomScale="80" zoomScaleNormal="80" workbookViewId="0">
      <pane ySplit="5" topLeftCell="A6" activePane="bottomLeft" state="frozen"/>
      <selection activeCell="A2" sqref="A2:C2"/>
      <selection pane="bottomLeft" activeCell="A2" sqref="A2:C2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62" t="s">
        <v>0</v>
      </c>
      <c r="B2" s="263"/>
      <c r="C2" s="263"/>
      <c r="D2" s="261" t="s">
        <v>100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121"/>
      <c r="S2" s="121"/>
      <c r="T2" s="121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  <c r="AO2" s="2"/>
    </row>
    <row r="3" spans="1:41" s="13" customFormat="1" ht="42.75" customHeight="1" thickBot="1" x14ac:dyDescent="0.25">
      <c r="A3" s="252" t="s">
        <v>254</v>
      </c>
      <c r="B3" s="253"/>
      <c r="C3" s="254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41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7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8"/>
      <c r="B5" s="259"/>
      <c r="C5" s="260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4" customFormat="1" ht="20.100000000000001" customHeight="1" x14ac:dyDescent="0.2">
      <c r="A6" s="51">
        <v>1</v>
      </c>
      <c r="B6" s="138"/>
      <c r="C6" s="235" t="s">
        <v>253</v>
      </c>
      <c r="D6" s="135"/>
      <c r="E6" s="35">
        <f t="shared" ref="E6:E40" si="0">SUM(H6:AM6)</f>
        <v>70</v>
      </c>
      <c r="F6" s="225">
        <f t="shared" ref="F6:F40" si="1">SUM(H6:AE6)</f>
        <v>0</v>
      </c>
      <c r="G6" s="29">
        <f t="shared" ref="G6:G40" si="2">SUM(H6:AN6)</f>
        <v>70</v>
      </c>
      <c r="H6" s="236"/>
      <c r="I6" s="81"/>
      <c r="J6" s="48"/>
      <c r="K6" s="81"/>
      <c r="L6" s="81"/>
      <c r="M6" s="48"/>
      <c r="N6" s="81"/>
      <c r="O6" s="48"/>
      <c r="P6" s="48"/>
      <c r="Q6" s="81"/>
      <c r="R6" s="81"/>
      <c r="S6" s="46"/>
      <c r="T6" s="48"/>
      <c r="U6" s="48"/>
      <c r="V6" s="81"/>
      <c r="W6" s="46"/>
      <c r="X6" s="81"/>
      <c r="Y6" s="46"/>
      <c r="Z6" s="46"/>
      <c r="AA6" s="46"/>
      <c r="AB6" s="81"/>
      <c r="AC6" s="81"/>
      <c r="AD6" s="212"/>
      <c r="AE6" s="90"/>
      <c r="AF6" s="49"/>
      <c r="AG6" s="46"/>
      <c r="AH6" s="81"/>
      <c r="AI6" s="81"/>
      <c r="AJ6" s="81"/>
      <c r="AK6" s="81"/>
      <c r="AL6" s="70">
        <v>70</v>
      </c>
      <c r="AM6" s="46"/>
      <c r="AN6" s="46"/>
    </row>
    <row r="7" spans="1:41" s="4" customFormat="1" ht="20.100000000000001" customHeight="1" x14ac:dyDescent="0.2">
      <c r="A7" s="43">
        <v>2</v>
      </c>
      <c r="B7" s="139"/>
      <c r="C7" s="131" t="s">
        <v>79</v>
      </c>
      <c r="D7" s="136"/>
      <c r="E7" s="35">
        <f t="shared" si="0"/>
        <v>62</v>
      </c>
      <c r="F7" s="225">
        <f t="shared" si="1"/>
        <v>62</v>
      </c>
      <c r="G7" s="29">
        <f t="shared" si="2"/>
        <v>62</v>
      </c>
      <c r="H7" s="74"/>
      <c r="I7" s="79"/>
      <c r="J7" s="33"/>
      <c r="K7" s="79"/>
      <c r="L7" s="79"/>
      <c r="M7" s="33">
        <v>30</v>
      </c>
      <c r="N7" s="79"/>
      <c r="O7" s="33"/>
      <c r="P7" s="33"/>
      <c r="Q7" s="79"/>
      <c r="R7" s="79"/>
      <c r="S7" s="31">
        <v>6</v>
      </c>
      <c r="T7" s="33"/>
      <c r="U7" s="33"/>
      <c r="V7" s="79"/>
      <c r="W7" s="31"/>
      <c r="X7" s="79"/>
      <c r="Y7" s="31"/>
      <c r="Z7" s="31"/>
      <c r="AA7" s="31"/>
      <c r="AB7" s="79"/>
      <c r="AC7" s="79"/>
      <c r="AD7" s="213">
        <v>26</v>
      </c>
      <c r="AE7" s="91"/>
      <c r="AF7" s="34"/>
      <c r="AG7" s="31"/>
      <c r="AH7" s="79"/>
      <c r="AI7" s="79"/>
      <c r="AJ7" s="79"/>
      <c r="AK7" s="79"/>
      <c r="AL7" s="31"/>
      <c r="AM7" s="31"/>
      <c r="AN7" s="31"/>
    </row>
    <row r="8" spans="1:41" s="50" customFormat="1" ht="20.100000000000001" customHeight="1" x14ac:dyDescent="0.2">
      <c r="A8" s="43">
        <v>3</v>
      </c>
      <c r="B8" s="153"/>
      <c r="C8" s="151" t="s">
        <v>35</v>
      </c>
      <c r="D8" s="155">
        <v>415</v>
      </c>
      <c r="E8" s="35">
        <f t="shared" si="0"/>
        <v>50</v>
      </c>
      <c r="F8" s="225">
        <f t="shared" si="1"/>
        <v>20</v>
      </c>
      <c r="G8" s="29">
        <f t="shared" si="2"/>
        <v>50</v>
      </c>
      <c r="H8" s="30">
        <v>20</v>
      </c>
      <c r="I8" s="82"/>
      <c r="J8" s="31"/>
      <c r="K8" s="79"/>
      <c r="L8" s="79"/>
      <c r="M8" s="32"/>
      <c r="N8" s="79"/>
      <c r="O8" s="31"/>
      <c r="P8" s="31"/>
      <c r="Q8" s="79"/>
      <c r="R8" s="79"/>
      <c r="S8" s="31"/>
      <c r="T8" s="31"/>
      <c r="U8" s="31"/>
      <c r="V8" s="79"/>
      <c r="W8" s="31"/>
      <c r="X8" s="79"/>
      <c r="Y8" s="31"/>
      <c r="Z8" s="31"/>
      <c r="AA8" s="31"/>
      <c r="AB8" s="79"/>
      <c r="AC8" s="79"/>
      <c r="AD8" s="213"/>
      <c r="AE8" s="91"/>
      <c r="AF8" s="34"/>
      <c r="AG8" s="31"/>
      <c r="AH8" s="79"/>
      <c r="AI8" s="79"/>
      <c r="AJ8" s="79"/>
      <c r="AK8" s="79"/>
      <c r="AL8" s="31"/>
      <c r="AM8" s="71">
        <v>30</v>
      </c>
      <c r="AN8" s="31"/>
    </row>
    <row r="9" spans="1:41" s="50" customFormat="1" ht="20.100000000000001" customHeight="1" x14ac:dyDescent="0.2">
      <c r="A9" s="43">
        <v>4</v>
      </c>
      <c r="B9" s="139"/>
      <c r="C9" s="132" t="s">
        <v>126</v>
      </c>
      <c r="D9" s="136"/>
      <c r="E9" s="35">
        <f t="shared" si="0"/>
        <v>48</v>
      </c>
      <c r="F9" s="225">
        <f t="shared" si="1"/>
        <v>48</v>
      </c>
      <c r="G9" s="29">
        <f t="shared" si="2"/>
        <v>48</v>
      </c>
      <c r="H9" s="130"/>
      <c r="I9" s="79"/>
      <c r="J9" s="33"/>
      <c r="K9" s="79"/>
      <c r="L9" s="79"/>
      <c r="M9" s="33"/>
      <c r="N9" s="79"/>
      <c r="O9" s="33"/>
      <c r="P9" s="33"/>
      <c r="Q9" s="79"/>
      <c r="R9" s="79"/>
      <c r="S9" s="31">
        <v>12</v>
      </c>
      <c r="T9" s="33"/>
      <c r="U9" s="33"/>
      <c r="V9" s="79"/>
      <c r="W9" s="31"/>
      <c r="X9" s="79"/>
      <c r="Y9" s="31"/>
      <c r="Z9" s="31">
        <v>36</v>
      </c>
      <c r="AA9" s="31"/>
      <c r="AB9" s="79"/>
      <c r="AC9" s="79"/>
      <c r="AD9" s="213"/>
      <c r="AE9" s="91"/>
      <c r="AF9" s="34"/>
      <c r="AG9" s="31"/>
      <c r="AH9" s="79"/>
      <c r="AI9" s="79"/>
      <c r="AJ9" s="79"/>
      <c r="AK9" s="79"/>
      <c r="AL9" s="31"/>
      <c r="AM9" s="31"/>
      <c r="AN9" s="31"/>
    </row>
    <row r="10" spans="1:41" s="50" customFormat="1" ht="20.100000000000001" customHeight="1" x14ac:dyDescent="0.2">
      <c r="A10" s="43">
        <v>5</v>
      </c>
      <c r="B10" s="139"/>
      <c r="C10" s="132" t="s">
        <v>90</v>
      </c>
      <c r="D10" s="136"/>
      <c r="E10" s="35">
        <f t="shared" si="0"/>
        <v>46</v>
      </c>
      <c r="F10" s="225">
        <f t="shared" si="1"/>
        <v>46</v>
      </c>
      <c r="G10" s="63">
        <f t="shared" si="2"/>
        <v>46</v>
      </c>
      <c r="H10" s="130"/>
      <c r="I10" s="79"/>
      <c r="J10" s="33"/>
      <c r="K10" s="79"/>
      <c r="L10" s="79"/>
      <c r="M10" s="33"/>
      <c r="N10" s="79"/>
      <c r="O10" s="33"/>
      <c r="P10" s="33"/>
      <c r="Q10" s="79"/>
      <c r="R10" s="79"/>
      <c r="S10" s="31"/>
      <c r="T10" s="33"/>
      <c r="U10" s="33">
        <v>16</v>
      </c>
      <c r="V10" s="79"/>
      <c r="W10" s="31"/>
      <c r="X10" s="79"/>
      <c r="Y10" s="31"/>
      <c r="Z10" s="31"/>
      <c r="AA10" s="31">
        <v>30</v>
      </c>
      <c r="AB10" s="79"/>
      <c r="AC10" s="79"/>
      <c r="AD10" s="213"/>
      <c r="AE10" s="91"/>
      <c r="AF10" s="34"/>
      <c r="AG10" s="31"/>
      <c r="AH10" s="79"/>
      <c r="AI10" s="79"/>
      <c r="AJ10" s="79"/>
      <c r="AK10" s="79"/>
      <c r="AL10" s="31"/>
      <c r="AM10" s="31"/>
      <c r="AN10" s="31"/>
    </row>
    <row r="11" spans="1:41" s="50" customFormat="1" ht="20.100000000000001" customHeight="1" x14ac:dyDescent="0.2">
      <c r="A11" s="43">
        <v>6</v>
      </c>
      <c r="B11" s="139"/>
      <c r="C11" s="131" t="s">
        <v>80</v>
      </c>
      <c r="D11" s="136"/>
      <c r="E11" s="35">
        <f t="shared" si="0"/>
        <v>44</v>
      </c>
      <c r="F11" s="225">
        <f t="shared" si="1"/>
        <v>44</v>
      </c>
      <c r="G11" s="29">
        <f t="shared" si="2"/>
        <v>44</v>
      </c>
      <c r="H11" s="74"/>
      <c r="I11" s="79"/>
      <c r="J11" s="33"/>
      <c r="K11" s="79"/>
      <c r="L11" s="79"/>
      <c r="M11" s="33">
        <v>18</v>
      </c>
      <c r="N11" s="79"/>
      <c r="O11" s="33"/>
      <c r="P11" s="33"/>
      <c r="Q11" s="79"/>
      <c r="R11" s="79"/>
      <c r="S11" s="31"/>
      <c r="T11" s="33"/>
      <c r="U11" s="33"/>
      <c r="V11" s="79"/>
      <c r="W11" s="31"/>
      <c r="X11" s="79"/>
      <c r="Y11" s="31"/>
      <c r="Z11" s="71">
        <v>26</v>
      </c>
      <c r="AA11" s="31"/>
      <c r="AB11" s="79"/>
      <c r="AC11" s="79"/>
      <c r="AD11" s="213"/>
      <c r="AE11" s="91"/>
      <c r="AF11" s="34"/>
      <c r="AG11" s="31"/>
      <c r="AH11" s="79"/>
      <c r="AI11" s="79"/>
      <c r="AJ11" s="79"/>
      <c r="AK11" s="79"/>
      <c r="AL11" s="31"/>
      <c r="AM11" s="31"/>
      <c r="AN11" s="31"/>
    </row>
    <row r="12" spans="1:41" s="50" customFormat="1" ht="20.100000000000001" customHeight="1" x14ac:dyDescent="0.2">
      <c r="A12" s="43">
        <v>7</v>
      </c>
      <c r="B12" s="139"/>
      <c r="C12" s="134" t="s">
        <v>121</v>
      </c>
      <c r="D12" s="136"/>
      <c r="E12" s="35">
        <f t="shared" si="0"/>
        <v>42</v>
      </c>
      <c r="F12" s="225">
        <f t="shared" si="1"/>
        <v>42</v>
      </c>
      <c r="G12" s="29">
        <f t="shared" si="2"/>
        <v>42</v>
      </c>
      <c r="H12" s="30"/>
      <c r="I12" s="79"/>
      <c r="J12" s="33"/>
      <c r="K12" s="79"/>
      <c r="L12" s="86"/>
      <c r="M12" s="33"/>
      <c r="N12" s="79"/>
      <c r="O12" s="33">
        <v>2</v>
      </c>
      <c r="P12" s="33"/>
      <c r="Q12" s="79"/>
      <c r="R12" s="79"/>
      <c r="S12" s="92">
        <v>40</v>
      </c>
      <c r="T12" s="31"/>
      <c r="U12" s="31"/>
      <c r="V12" s="79"/>
      <c r="W12" s="31"/>
      <c r="X12" s="79"/>
      <c r="Y12" s="31"/>
      <c r="Z12" s="31"/>
      <c r="AA12" s="31"/>
      <c r="AB12" s="79"/>
      <c r="AC12" s="79"/>
      <c r="AD12" s="213"/>
      <c r="AE12" s="91"/>
      <c r="AF12" s="34"/>
      <c r="AG12" s="31"/>
      <c r="AH12" s="79"/>
      <c r="AI12" s="79"/>
      <c r="AJ12" s="79"/>
      <c r="AK12" s="79"/>
      <c r="AL12" s="31"/>
      <c r="AM12" s="31"/>
      <c r="AN12" s="31"/>
    </row>
    <row r="13" spans="1:41" s="50" customFormat="1" ht="20.100000000000001" customHeight="1" x14ac:dyDescent="0.2">
      <c r="A13" s="43">
        <v>8</v>
      </c>
      <c r="B13" s="139"/>
      <c r="C13" s="131" t="s">
        <v>65</v>
      </c>
      <c r="D13" s="136"/>
      <c r="E13" s="35">
        <f t="shared" si="0"/>
        <v>36</v>
      </c>
      <c r="F13" s="225">
        <f t="shared" si="1"/>
        <v>36</v>
      </c>
      <c r="G13" s="29">
        <f t="shared" si="2"/>
        <v>36</v>
      </c>
      <c r="H13" s="74"/>
      <c r="I13" s="79"/>
      <c r="J13" s="33">
        <v>16</v>
      </c>
      <c r="K13" s="79"/>
      <c r="L13" s="79"/>
      <c r="M13" s="33"/>
      <c r="N13" s="79"/>
      <c r="O13" s="33"/>
      <c r="P13" s="33"/>
      <c r="Q13" s="79"/>
      <c r="R13" s="79"/>
      <c r="S13" s="31"/>
      <c r="T13" s="33"/>
      <c r="U13" s="33"/>
      <c r="V13" s="79"/>
      <c r="W13" s="31">
        <v>20</v>
      </c>
      <c r="X13" s="79"/>
      <c r="Y13" s="31"/>
      <c r="Z13" s="31"/>
      <c r="AA13" s="31"/>
      <c r="AB13" s="79"/>
      <c r="AC13" s="79"/>
      <c r="AD13" s="213"/>
      <c r="AE13" s="91"/>
      <c r="AF13" s="34"/>
      <c r="AG13" s="31"/>
      <c r="AH13" s="79"/>
      <c r="AI13" s="79"/>
      <c r="AJ13" s="79"/>
      <c r="AK13" s="79"/>
      <c r="AL13" s="31"/>
      <c r="AM13" s="31"/>
      <c r="AN13" s="31"/>
    </row>
    <row r="14" spans="1:41" s="50" customFormat="1" ht="20.100000000000001" customHeight="1" x14ac:dyDescent="0.2">
      <c r="A14" s="43">
        <v>9</v>
      </c>
      <c r="B14" s="140"/>
      <c r="C14" s="131" t="s">
        <v>116</v>
      </c>
      <c r="D14" s="137"/>
      <c r="E14" s="35">
        <f t="shared" si="0"/>
        <v>32</v>
      </c>
      <c r="F14" s="225">
        <f t="shared" si="1"/>
        <v>32</v>
      </c>
      <c r="G14" s="29">
        <f t="shared" si="2"/>
        <v>32</v>
      </c>
      <c r="H14" s="75"/>
      <c r="I14" s="79"/>
      <c r="J14" s="33"/>
      <c r="K14" s="79"/>
      <c r="L14" s="79"/>
      <c r="M14" s="33"/>
      <c r="N14" s="79"/>
      <c r="O14" s="68">
        <v>32</v>
      </c>
      <c r="P14" s="33"/>
      <c r="Q14" s="79"/>
      <c r="R14" s="79"/>
      <c r="S14" s="31"/>
      <c r="T14" s="33"/>
      <c r="U14" s="33"/>
      <c r="V14" s="79"/>
      <c r="W14" s="31"/>
      <c r="X14" s="79"/>
      <c r="Y14" s="31"/>
      <c r="Z14" s="31"/>
      <c r="AA14" s="31"/>
      <c r="AB14" s="79"/>
      <c r="AC14" s="79"/>
      <c r="AD14" s="213"/>
      <c r="AE14" s="91"/>
      <c r="AF14" s="34"/>
      <c r="AG14" s="31"/>
      <c r="AH14" s="79"/>
      <c r="AI14" s="79"/>
      <c r="AJ14" s="79"/>
      <c r="AK14" s="79"/>
      <c r="AL14" s="31"/>
      <c r="AM14" s="31"/>
      <c r="AN14" s="31"/>
    </row>
    <row r="15" spans="1:41" s="50" customFormat="1" ht="20.100000000000001" customHeight="1" x14ac:dyDescent="0.2">
      <c r="A15" s="43">
        <v>10</v>
      </c>
      <c r="B15" s="234"/>
      <c r="C15" s="159" t="s">
        <v>209</v>
      </c>
      <c r="D15" s="152">
        <v>429</v>
      </c>
      <c r="E15" s="35">
        <f t="shared" si="0"/>
        <v>30</v>
      </c>
      <c r="F15" s="225">
        <f t="shared" si="1"/>
        <v>0</v>
      </c>
      <c r="G15" s="29">
        <f t="shared" si="2"/>
        <v>30</v>
      </c>
      <c r="H15" s="75"/>
      <c r="I15" s="79"/>
      <c r="J15" s="33"/>
      <c r="K15" s="79"/>
      <c r="L15" s="79"/>
      <c r="M15" s="33"/>
      <c r="N15" s="79"/>
      <c r="O15" s="33"/>
      <c r="P15" s="33"/>
      <c r="Q15" s="79"/>
      <c r="R15" s="79"/>
      <c r="S15" s="31"/>
      <c r="T15" s="33"/>
      <c r="U15" s="33"/>
      <c r="V15" s="79"/>
      <c r="W15" s="31"/>
      <c r="X15" s="79"/>
      <c r="Y15" s="31"/>
      <c r="Z15" s="31"/>
      <c r="AA15" s="31"/>
      <c r="AB15" s="79"/>
      <c r="AC15" s="79"/>
      <c r="AD15" s="213"/>
      <c r="AE15" s="91"/>
      <c r="AF15" s="34"/>
      <c r="AG15" s="31">
        <v>6</v>
      </c>
      <c r="AH15" s="79"/>
      <c r="AI15" s="79"/>
      <c r="AJ15" s="79"/>
      <c r="AK15" s="79"/>
      <c r="AL15" s="31"/>
      <c r="AM15" s="31">
        <v>24</v>
      </c>
      <c r="AN15" s="31"/>
    </row>
    <row r="16" spans="1:41" s="50" customFormat="1" ht="20.100000000000001" customHeight="1" x14ac:dyDescent="0.2">
      <c r="A16" s="43">
        <v>11</v>
      </c>
      <c r="B16" s="139"/>
      <c r="C16" s="131" t="s">
        <v>189</v>
      </c>
      <c r="D16" s="136"/>
      <c r="E16" s="35">
        <f t="shared" si="0"/>
        <v>26</v>
      </c>
      <c r="F16" s="225">
        <f t="shared" si="1"/>
        <v>20</v>
      </c>
      <c r="G16" s="29">
        <f t="shared" si="2"/>
        <v>26</v>
      </c>
      <c r="H16" s="75"/>
      <c r="I16" s="79"/>
      <c r="J16" s="33"/>
      <c r="K16" s="79"/>
      <c r="L16" s="79"/>
      <c r="M16" s="33"/>
      <c r="N16" s="79"/>
      <c r="O16" s="33"/>
      <c r="P16" s="33"/>
      <c r="Q16" s="79"/>
      <c r="R16" s="79"/>
      <c r="S16" s="31"/>
      <c r="T16" s="33"/>
      <c r="U16" s="33"/>
      <c r="V16" s="79"/>
      <c r="W16" s="31"/>
      <c r="X16" s="79"/>
      <c r="Y16" s="31">
        <v>20</v>
      </c>
      <c r="Z16" s="31"/>
      <c r="AA16" s="31"/>
      <c r="AB16" s="79"/>
      <c r="AC16" s="79"/>
      <c r="AD16" s="213"/>
      <c r="AE16" s="91"/>
      <c r="AF16" s="34">
        <v>6</v>
      </c>
      <c r="AG16" s="31"/>
      <c r="AH16" s="79"/>
      <c r="AI16" s="79"/>
      <c r="AJ16" s="79"/>
      <c r="AK16" s="79"/>
      <c r="AL16" s="31"/>
      <c r="AM16" s="31"/>
      <c r="AN16" s="31"/>
    </row>
    <row r="17" spans="1:40" s="50" customFormat="1" ht="20.100000000000001" customHeight="1" x14ac:dyDescent="0.2">
      <c r="A17" s="43">
        <v>12</v>
      </c>
      <c r="B17" s="139"/>
      <c r="C17" s="131" t="s">
        <v>95</v>
      </c>
      <c r="D17" s="229"/>
      <c r="E17" s="35">
        <f t="shared" si="0"/>
        <v>26</v>
      </c>
      <c r="F17" s="225">
        <f t="shared" si="1"/>
        <v>26</v>
      </c>
      <c r="G17" s="29">
        <f t="shared" si="2"/>
        <v>26</v>
      </c>
      <c r="H17" s="75"/>
      <c r="I17" s="79"/>
      <c r="J17" s="33"/>
      <c r="K17" s="79"/>
      <c r="L17" s="79"/>
      <c r="M17" s="33"/>
      <c r="N17" s="79"/>
      <c r="O17" s="33"/>
      <c r="P17" s="33"/>
      <c r="Q17" s="79"/>
      <c r="R17" s="79"/>
      <c r="S17" s="31"/>
      <c r="T17" s="33">
        <v>26</v>
      </c>
      <c r="U17" s="33"/>
      <c r="V17" s="79"/>
      <c r="W17" s="31"/>
      <c r="X17" s="79"/>
      <c r="Y17" s="31"/>
      <c r="Z17" s="31"/>
      <c r="AA17" s="31"/>
      <c r="AB17" s="79"/>
      <c r="AC17" s="79"/>
      <c r="AD17" s="213"/>
      <c r="AE17" s="91"/>
      <c r="AF17" s="34"/>
      <c r="AG17" s="31"/>
      <c r="AH17" s="79"/>
      <c r="AI17" s="79"/>
      <c r="AJ17" s="79"/>
      <c r="AK17" s="79"/>
      <c r="AL17" s="31"/>
      <c r="AM17" s="31"/>
      <c r="AN17" s="31"/>
    </row>
    <row r="18" spans="1:40" s="50" customFormat="1" ht="20.100000000000001" customHeight="1" x14ac:dyDescent="0.2">
      <c r="A18" s="43">
        <v>13</v>
      </c>
      <c r="B18" s="139"/>
      <c r="C18" s="132" t="s">
        <v>91</v>
      </c>
      <c r="D18" s="137"/>
      <c r="E18" s="35">
        <f t="shared" si="0"/>
        <v>26</v>
      </c>
      <c r="F18" s="225">
        <f t="shared" si="1"/>
        <v>26</v>
      </c>
      <c r="G18" s="29">
        <f t="shared" si="2"/>
        <v>26</v>
      </c>
      <c r="H18" s="75"/>
      <c r="I18" s="79"/>
      <c r="J18" s="33"/>
      <c r="K18" s="79"/>
      <c r="L18" s="79"/>
      <c r="M18" s="33"/>
      <c r="N18" s="79"/>
      <c r="O18" s="33"/>
      <c r="P18" s="33"/>
      <c r="Q18" s="79"/>
      <c r="R18" s="79"/>
      <c r="S18" s="31"/>
      <c r="T18" s="33"/>
      <c r="U18" s="33">
        <v>26</v>
      </c>
      <c r="V18" s="79"/>
      <c r="W18" s="31"/>
      <c r="X18" s="79"/>
      <c r="Y18" s="31"/>
      <c r="Z18" s="31"/>
      <c r="AA18" s="31"/>
      <c r="AB18" s="79"/>
      <c r="AC18" s="79"/>
      <c r="AD18" s="213"/>
      <c r="AE18" s="91"/>
      <c r="AF18" s="34"/>
      <c r="AG18" s="31"/>
      <c r="AH18" s="79"/>
      <c r="AI18" s="79"/>
      <c r="AJ18" s="79"/>
      <c r="AK18" s="79"/>
      <c r="AL18" s="31"/>
      <c r="AM18" s="31"/>
      <c r="AN18" s="31"/>
    </row>
    <row r="19" spans="1:40" s="50" customFormat="1" ht="20.100000000000001" customHeight="1" x14ac:dyDescent="0.2">
      <c r="A19" s="43">
        <v>14</v>
      </c>
      <c r="B19" s="139"/>
      <c r="C19" s="131" t="s">
        <v>96</v>
      </c>
      <c r="D19" s="137"/>
      <c r="E19" s="35">
        <f t="shared" si="0"/>
        <v>22</v>
      </c>
      <c r="F19" s="225">
        <f t="shared" si="1"/>
        <v>22</v>
      </c>
      <c r="G19" s="29">
        <f t="shared" si="2"/>
        <v>22</v>
      </c>
      <c r="H19" s="75"/>
      <c r="I19" s="79"/>
      <c r="J19" s="33"/>
      <c r="K19" s="79"/>
      <c r="L19" s="79"/>
      <c r="M19" s="33"/>
      <c r="N19" s="79"/>
      <c r="O19" s="33"/>
      <c r="P19" s="33"/>
      <c r="Q19" s="79"/>
      <c r="R19" s="79"/>
      <c r="S19" s="31"/>
      <c r="T19" s="33">
        <v>22</v>
      </c>
      <c r="U19" s="33"/>
      <c r="V19" s="79"/>
      <c r="W19" s="31"/>
      <c r="X19" s="79"/>
      <c r="Y19" s="31"/>
      <c r="Z19" s="31"/>
      <c r="AA19" s="31"/>
      <c r="AB19" s="79"/>
      <c r="AC19" s="79"/>
      <c r="AD19" s="213"/>
      <c r="AE19" s="91"/>
      <c r="AF19" s="34"/>
      <c r="AG19" s="31"/>
      <c r="AH19" s="79"/>
      <c r="AI19" s="79"/>
      <c r="AJ19" s="79"/>
      <c r="AK19" s="79"/>
      <c r="AL19" s="31"/>
      <c r="AM19" s="31"/>
      <c r="AN19" s="31"/>
    </row>
    <row r="20" spans="1:40" s="50" customFormat="1" ht="20.100000000000001" customHeight="1" x14ac:dyDescent="0.2">
      <c r="A20" s="43">
        <v>15</v>
      </c>
      <c r="B20" s="139"/>
      <c r="C20" s="132" t="s">
        <v>204</v>
      </c>
      <c r="D20" s="137"/>
      <c r="E20" s="35">
        <f t="shared" si="0"/>
        <v>22</v>
      </c>
      <c r="F20" s="225">
        <f t="shared" si="1"/>
        <v>22</v>
      </c>
      <c r="G20" s="29">
        <f t="shared" si="2"/>
        <v>22</v>
      </c>
      <c r="H20" s="75"/>
      <c r="I20" s="79"/>
      <c r="J20" s="33"/>
      <c r="K20" s="79"/>
      <c r="L20" s="79"/>
      <c r="M20" s="33"/>
      <c r="N20" s="79"/>
      <c r="O20" s="33"/>
      <c r="P20" s="33"/>
      <c r="Q20" s="79"/>
      <c r="R20" s="79"/>
      <c r="S20" s="31"/>
      <c r="T20" s="33"/>
      <c r="U20" s="33"/>
      <c r="V20" s="79"/>
      <c r="W20" s="31"/>
      <c r="X20" s="79"/>
      <c r="Y20" s="31"/>
      <c r="Z20" s="31"/>
      <c r="AA20" s="31"/>
      <c r="AB20" s="79"/>
      <c r="AC20" s="79"/>
      <c r="AD20" s="213">
        <v>22</v>
      </c>
      <c r="AE20" s="91"/>
      <c r="AF20" s="34"/>
      <c r="AG20" s="31"/>
      <c r="AH20" s="79"/>
      <c r="AI20" s="79"/>
      <c r="AJ20" s="79"/>
      <c r="AK20" s="79"/>
      <c r="AL20" s="31"/>
      <c r="AM20" s="31"/>
      <c r="AN20" s="31"/>
    </row>
    <row r="21" spans="1:40" s="50" customFormat="1" ht="20.100000000000001" customHeight="1" x14ac:dyDescent="0.2">
      <c r="A21" s="43">
        <v>16</v>
      </c>
      <c r="B21" s="139"/>
      <c r="C21" s="131" t="s">
        <v>120</v>
      </c>
      <c r="D21" s="137"/>
      <c r="E21" s="35">
        <f t="shared" si="0"/>
        <v>20</v>
      </c>
      <c r="F21" s="225">
        <f t="shared" si="1"/>
        <v>20</v>
      </c>
      <c r="G21" s="29">
        <f t="shared" si="2"/>
        <v>20</v>
      </c>
      <c r="H21" s="75"/>
      <c r="I21" s="79"/>
      <c r="J21" s="33"/>
      <c r="K21" s="79"/>
      <c r="L21" s="79"/>
      <c r="M21" s="33"/>
      <c r="N21" s="79"/>
      <c r="O21" s="69">
        <v>20</v>
      </c>
      <c r="P21" s="33"/>
      <c r="Q21" s="79"/>
      <c r="R21" s="79"/>
      <c r="S21" s="31"/>
      <c r="T21" s="33"/>
      <c r="U21" s="33"/>
      <c r="V21" s="79"/>
      <c r="W21" s="31"/>
      <c r="X21" s="79"/>
      <c r="Y21" s="31"/>
      <c r="Z21" s="31"/>
      <c r="AA21" s="31"/>
      <c r="AB21" s="79"/>
      <c r="AC21" s="79"/>
      <c r="AD21" s="213"/>
      <c r="AE21" s="91"/>
      <c r="AF21" s="34"/>
      <c r="AG21" s="31"/>
      <c r="AH21" s="79"/>
      <c r="AI21" s="79"/>
      <c r="AJ21" s="79"/>
      <c r="AK21" s="79"/>
      <c r="AL21" s="31"/>
      <c r="AM21" s="31"/>
      <c r="AN21" s="31"/>
    </row>
    <row r="22" spans="1:40" s="50" customFormat="1" ht="20.100000000000001" customHeight="1" x14ac:dyDescent="0.2">
      <c r="A22" s="43">
        <v>17</v>
      </c>
      <c r="B22" s="139"/>
      <c r="C22" s="131" t="s">
        <v>164</v>
      </c>
      <c r="D22" s="137"/>
      <c r="E22" s="35">
        <f t="shared" si="0"/>
        <v>20</v>
      </c>
      <c r="F22" s="225">
        <f t="shared" si="1"/>
        <v>20</v>
      </c>
      <c r="G22" s="29">
        <f t="shared" si="2"/>
        <v>20</v>
      </c>
      <c r="H22" s="75"/>
      <c r="I22" s="79"/>
      <c r="J22" s="33"/>
      <c r="K22" s="79"/>
      <c r="L22" s="79"/>
      <c r="M22" s="33"/>
      <c r="N22" s="79"/>
      <c r="O22" s="33"/>
      <c r="P22" s="33">
        <v>20</v>
      </c>
      <c r="Q22" s="79"/>
      <c r="R22" s="79"/>
      <c r="S22" s="31"/>
      <c r="T22" s="33"/>
      <c r="U22" s="33"/>
      <c r="V22" s="79"/>
      <c r="W22" s="31"/>
      <c r="X22" s="79"/>
      <c r="Y22" s="31"/>
      <c r="Z22" s="31"/>
      <c r="AA22" s="31"/>
      <c r="AB22" s="79"/>
      <c r="AC22" s="79"/>
      <c r="AD22" s="213"/>
      <c r="AE22" s="91"/>
      <c r="AF22" s="34"/>
      <c r="AG22" s="31"/>
      <c r="AH22" s="79"/>
      <c r="AI22" s="79"/>
      <c r="AJ22" s="79"/>
      <c r="AK22" s="79"/>
      <c r="AL22" s="31"/>
      <c r="AM22" s="31"/>
      <c r="AN22" s="31"/>
    </row>
    <row r="23" spans="1:40" s="50" customFormat="1" ht="20.100000000000001" customHeight="1" x14ac:dyDescent="0.2">
      <c r="A23" s="43">
        <v>18</v>
      </c>
      <c r="B23" s="139"/>
      <c r="C23" s="131" t="s">
        <v>119</v>
      </c>
      <c r="D23" s="137"/>
      <c r="E23" s="35">
        <f t="shared" si="0"/>
        <v>20</v>
      </c>
      <c r="F23" s="225">
        <f t="shared" si="1"/>
        <v>20</v>
      </c>
      <c r="G23" s="29">
        <f t="shared" si="2"/>
        <v>20</v>
      </c>
      <c r="H23" s="75"/>
      <c r="I23" s="79"/>
      <c r="J23" s="33"/>
      <c r="K23" s="79"/>
      <c r="L23" s="79"/>
      <c r="M23" s="33"/>
      <c r="N23" s="79"/>
      <c r="O23" s="69">
        <v>20</v>
      </c>
      <c r="P23" s="33"/>
      <c r="Q23" s="79"/>
      <c r="R23" s="79"/>
      <c r="S23" s="31"/>
      <c r="T23" s="33"/>
      <c r="U23" s="33"/>
      <c r="V23" s="79"/>
      <c r="W23" s="31"/>
      <c r="X23" s="79"/>
      <c r="Y23" s="31"/>
      <c r="Z23" s="31"/>
      <c r="AA23" s="31"/>
      <c r="AB23" s="79"/>
      <c r="AC23" s="79"/>
      <c r="AD23" s="213"/>
      <c r="AE23" s="91"/>
      <c r="AF23" s="34"/>
      <c r="AG23" s="31"/>
      <c r="AH23" s="79"/>
      <c r="AI23" s="79"/>
      <c r="AJ23" s="79"/>
      <c r="AK23" s="79"/>
      <c r="AL23" s="31"/>
      <c r="AM23" s="31"/>
      <c r="AN23" s="31"/>
    </row>
    <row r="24" spans="1:40" s="50" customFormat="1" ht="20.100000000000001" customHeight="1" x14ac:dyDescent="0.2">
      <c r="A24" s="43">
        <v>19</v>
      </c>
      <c r="B24" s="57"/>
      <c r="C24" s="134" t="s">
        <v>125</v>
      </c>
      <c r="D24" s="137"/>
      <c r="E24" s="35">
        <f t="shared" si="0"/>
        <v>19</v>
      </c>
      <c r="F24" s="225">
        <f t="shared" si="1"/>
        <v>19</v>
      </c>
      <c r="G24" s="29">
        <f t="shared" si="2"/>
        <v>19</v>
      </c>
      <c r="H24" s="31"/>
      <c r="I24" s="79"/>
      <c r="J24" s="33"/>
      <c r="K24" s="79"/>
      <c r="L24" s="86"/>
      <c r="M24" s="33"/>
      <c r="N24" s="79"/>
      <c r="O24" s="33"/>
      <c r="P24" s="33"/>
      <c r="Q24" s="79"/>
      <c r="R24" s="79"/>
      <c r="S24" s="71">
        <v>19</v>
      </c>
      <c r="T24" s="31"/>
      <c r="U24" s="31"/>
      <c r="V24" s="79"/>
      <c r="W24" s="31"/>
      <c r="X24" s="79"/>
      <c r="Y24" s="31"/>
      <c r="Z24" s="31"/>
      <c r="AA24" s="31"/>
      <c r="AB24" s="79"/>
      <c r="AC24" s="79"/>
      <c r="AD24" s="213"/>
      <c r="AE24" s="91"/>
      <c r="AF24" s="34"/>
      <c r="AG24" s="31"/>
      <c r="AH24" s="79"/>
      <c r="AI24" s="79"/>
      <c r="AJ24" s="79"/>
      <c r="AK24" s="79"/>
      <c r="AL24" s="31"/>
      <c r="AM24" s="31"/>
      <c r="AN24" s="31"/>
    </row>
    <row r="25" spans="1:40" s="50" customFormat="1" ht="20.100000000000001" customHeight="1" x14ac:dyDescent="0.2">
      <c r="A25" s="43">
        <v>20</v>
      </c>
      <c r="B25" s="139"/>
      <c r="C25" s="131" t="s">
        <v>75</v>
      </c>
      <c r="D25" s="137"/>
      <c r="E25" s="35">
        <f t="shared" si="0"/>
        <v>16</v>
      </c>
      <c r="F25" s="225">
        <f t="shared" si="1"/>
        <v>16</v>
      </c>
      <c r="G25" s="29">
        <f t="shared" si="2"/>
        <v>16</v>
      </c>
      <c r="H25" s="142"/>
      <c r="I25" s="79"/>
      <c r="J25" s="33">
        <v>16</v>
      </c>
      <c r="K25" s="79"/>
      <c r="L25" s="79"/>
      <c r="M25" s="33"/>
      <c r="N25" s="79"/>
      <c r="O25" s="33"/>
      <c r="P25" s="33"/>
      <c r="Q25" s="79"/>
      <c r="R25" s="79"/>
      <c r="S25" s="31"/>
      <c r="T25" s="33"/>
      <c r="U25" s="33"/>
      <c r="V25" s="79"/>
      <c r="W25" s="31"/>
      <c r="X25" s="79"/>
      <c r="Y25" s="31"/>
      <c r="Z25" s="31"/>
      <c r="AA25" s="31"/>
      <c r="AB25" s="79"/>
      <c r="AC25" s="79"/>
      <c r="AD25" s="213"/>
      <c r="AE25" s="91"/>
      <c r="AF25" s="34"/>
      <c r="AG25" s="31"/>
      <c r="AH25" s="79"/>
      <c r="AI25" s="79"/>
      <c r="AJ25" s="79"/>
      <c r="AK25" s="79"/>
      <c r="AL25" s="31"/>
      <c r="AM25" s="31"/>
      <c r="AN25" s="31"/>
    </row>
    <row r="26" spans="1:40" s="50" customFormat="1" ht="20.100000000000001" customHeight="1" x14ac:dyDescent="0.2">
      <c r="A26" s="43">
        <v>21</v>
      </c>
      <c r="B26" s="139"/>
      <c r="C26" s="131" t="s">
        <v>188</v>
      </c>
      <c r="D26" s="137"/>
      <c r="E26" s="35">
        <f t="shared" si="0"/>
        <v>14</v>
      </c>
      <c r="F26" s="225">
        <f t="shared" si="1"/>
        <v>14</v>
      </c>
      <c r="G26" s="29">
        <f t="shared" si="2"/>
        <v>14</v>
      </c>
      <c r="H26" s="75"/>
      <c r="I26" s="79"/>
      <c r="J26" s="33"/>
      <c r="K26" s="79"/>
      <c r="L26" s="79"/>
      <c r="M26" s="33"/>
      <c r="N26" s="79"/>
      <c r="O26" s="33"/>
      <c r="P26" s="33"/>
      <c r="Q26" s="79"/>
      <c r="R26" s="79"/>
      <c r="S26" s="31"/>
      <c r="T26" s="33"/>
      <c r="U26" s="33"/>
      <c r="V26" s="79"/>
      <c r="W26" s="31"/>
      <c r="X26" s="79"/>
      <c r="Y26" s="31"/>
      <c r="Z26" s="31">
        <v>14</v>
      </c>
      <c r="AA26" s="31"/>
      <c r="AB26" s="79"/>
      <c r="AC26" s="79"/>
      <c r="AD26" s="213"/>
      <c r="AE26" s="91"/>
      <c r="AF26" s="34"/>
      <c r="AG26" s="31"/>
      <c r="AH26" s="79"/>
      <c r="AI26" s="79"/>
      <c r="AJ26" s="79"/>
      <c r="AK26" s="79"/>
      <c r="AL26" s="31"/>
      <c r="AM26" s="31"/>
      <c r="AN26" s="31"/>
    </row>
    <row r="27" spans="1:40" s="50" customFormat="1" ht="20.100000000000001" customHeight="1" x14ac:dyDescent="0.2">
      <c r="A27" s="43">
        <v>22</v>
      </c>
      <c r="B27" s="216"/>
      <c r="C27" s="131" t="s">
        <v>101</v>
      </c>
      <c r="D27" s="137"/>
      <c r="E27" s="35">
        <f t="shared" si="0"/>
        <v>12</v>
      </c>
      <c r="F27" s="225">
        <f t="shared" si="1"/>
        <v>12</v>
      </c>
      <c r="G27" s="29">
        <f t="shared" si="2"/>
        <v>12</v>
      </c>
      <c r="H27" s="75"/>
      <c r="I27" s="79"/>
      <c r="J27" s="33"/>
      <c r="K27" s="79"/>
      <c r="L27" s="79"/>
      <c r="M27" s="33"/>
      <c r="N27" s="79"/>
      <c r="O27" s="33"/>
      <c r="P27" s="33"/>
      <c r="Q27" s="79"/>
      <c r="R27" s="79"/>
      <c r="S27" s="31"/>
      <c r="T27" s="33"/>
      <c r="U27" s="33"/>
      <c r="V27" s="79"/>
      <c r="W27" s="31">
        <v>12</v>
      </c>
      <c r="X27" s="79"/>
      <c r="Y27" s="31"/>
      <c r="Z27" s="31"/>
      <c r="AA27" s="31"/>
      <c r="AB27" s="79"/>
      <c r="AC27" s="79"/>
      <c r="AD27" s="213"/>
      <c r="AE27" s="91"/>
      <c r="AF27" s="34"/>
      <c r="AG27" s="31"/>
      <c r="AH27" s="79"/>
      <c r="AI27" s="79"/>
      <c r="AJ27" s="79"/>
      <c r="AK27" s="79"/>
      <c r="AL27" s="31"/>
      <c r="AM27" s="31"/>
      <c r="AN27" s="31"/>
    </row>
    <row r="28" spans="1:40" s="50" customFormat="1" ht="20.100000000000001" customHeight="1" x14ac:dyDescent="0.2">
      <c r="A28" s="43">
        <v>23</v>
      </c>
      <c r="B28" s="153"/>
      <c r="C28" s="151" t="s">
        <v>36</v>
      </c>
      <c r="D28" s="152">
        <v>125</v>
      </c>
      <c r="E28" s="35">
        <f t="shared" si="0"/>
        <v>12</v>
      </c>
      <c r="F28" s="225">
        <f t="shared" si="1"/>
        <v>12</v>
      </c>
      <c r="G28" s="29">
        <f t="shared" si="2"/>
        <v>12</v>
      </c>
      <c r="H28" s="31">
        <v>12</v>
      </c>
      <c r="I28" s="79"/>
      <c r="J28" s="31"/>
      <c r="K28" s="79"/>
      <c r="L28" s="79"/>
      <c r="M28" s="31"/>
      <c r="N28" s="79"/>
      <c r="O28" s="31"/>
      <c r="P28" s="32"/>
      <c r="Q28" s="79"/>
      <c r="R28" s="79"/>
      <c r="S28" s="31"/>
      <c r="T28" s="31"/>
      <c r="U28" s="31"/>
      <c r="V28" s="79"/>
      <c r="W28" s="31"/>
      <c r="X28" s="79"/>
      <c r="Y28" s="31"/>
      <c r="Z28" s="31"/>
      <c r="AA28" s="31"/>
      <c r="AB28" s="79"/>
      <c r="AC28" s="79"/>
      <c r="AD28" s="213"/>
      <c r="AE28" s="91"/>
      <c r="AF28" s="34"/>
      <c r="AG28" s="31"/>
      <c r="AH28" s="79"/>
      <c r="AI28" s="79"/>
      <c r="AJ28" s="79"/>
      <c r="AK28" s="79"/>
      <c r="AL28" s="31"/>
      <c r="AM28" s="31"/>
      <c r="AN28" s="31"/>
    </row>
    <row r="29" spans="1:40" s="50" customFormat="1" ht="20.100000000000001" customHeight="1" x14ac:dyDescent="0.2">
      <c r="A29" s="43">
        <v>24</v>
      </c>
      <c r="B29" s="139"/>
      <c r="C29" s="132" t="s">
        <v>225</v>
      </c>
      <c r="D29" s="137"/>
      <c r="E29" s="35">
        <f t="shared" si="0"/>
        <v>10</v>
      </c>
      <c r="F29" s="225">
        <f t="shared" si="1"/>
        <v>0</v>
      </c>
      <c r="G29" s="29">
        <f t="shared" si="2"/>
        <v>10</v>
      </c>
      <c r="H29" s="75"/>
      <c r="I29" s="79"/>
      <c r="J29" s="33"/>
      <c r="K29" s="79"/>
      <c r="L29" s="79"/>
      <c r="M29" s="33"/>
      <c r="N29" s="79"/>
      <c r="O29" s="33"/>
      <c r="P29" s="33"/>
      <c r="Q29" s="79"/>
      <c r="R29" s="79"/>
      <c r="S29" s="31"/>
      <c r="T29" s="33"/>
      <c r="U29" s="33"/>
      <c r="V29" s="79"/>
      <c r="W29" s="31"/>
      <c r="X29" s="79"/>
      <c r="Y29" s="31"/>
      <c r="Z29" s="31"/>
      <c r="AA29" s="31"/>
      <c r="AB29" s="79"/>
      <c r="AC29" s="79"/>
      <c r="AD29" s="213"/>
      <c r="AE29" s="91"/>
      <c r="AF29" s="34">
        <v>10</v>
      </c>
      <c r="AG29" s="31"/>
      <c r="AH29" s="79"/>
      <c r="AI29" s="79"/>
      <c r="AJ29" s="79"/>
      <c r="AK29" s="79"/>
      <c r="AL29" s="31"/>
      <c r="AM29" s="31"/>
      <c r="AN29" s="31"/>
    </row>
    <row r="30" spans="1:40" s="50" customFormat="1" ht="20.100000000000001" customHeight="1" x14ac:dyDescent="0.2">
      <c r="A30" s="43">
        <v>25</v>
      </c>
      <c r="B30" s="139"/>
      <c r="C30" s="131" t="s">
        <v>37</v>
      </c>
      <c r="D30" s="137"/>
      <c r="E30" s="35">
        <f t="shared" si="0"/>
        <v>8</v>
      </c>
      <c r="F30" s="225">
        <f t="shared" si="1"/>
        <v>8</v>
      </c>
      <c r="G30" s="29">
        <f t="shared" si="2"/>
        <v>8</v>
      </c>
      <c r="H30" s="31">
        <v>8</v>
      </c>
      <c r="I30" s="80"/>
      <c r="J30" s="33"/>
      <c r="K30" s="79"/>
      <c r="L30" s="79"/>
      <c r="M30" s="33"/>
      <c r="N30" s="79"/>
      <c r="O30" s="33"/>
      <c r="P30" s="33"/>
      <c r="Q30" s="79"/>
      <c r="R30" s="79"/>
      <c r="S30" s="31"/>
      <c r="T30" s="31"/>
      <c r="U30" s="31"/>
      <c r="V30" s="79"/>
      <c r="W30" s="31"/>
      <c r="X30" s="79"/>
      <c r="Y30" s="31"/>
      <c r="Z30" s="31"/>
      <c r="AA30" s="31"/>
      <c r="AB30" s="79"/>
      <c r="AC30" s="79"/>
      <c r="AD30" s="213"/>
      <c r="AE30" s="91"/>
      <c r="AF30" s="34"/>
      <c r="AG30" s="31"/>
      <c r="AH30" s="79"/>
      <c r="AI30" s="79"/>
      <c r="AJ30" s="79"/>
      <c r="AK30" s="79"/>
      <c r="AL30" s="31"/>
      <c r="AM30" s="31"/>
      <c r="AN30" s="31"/>
    </row>
    <row r="31" spans="1:40" s="50" customFormat="1" ht="20.100000000000001" customHeight="1" x14ac:dyDescent="0.2">
      <c r="A31" s="43">
        <v>26</v>
      </c>
      <c r="B31" s="139"/>
      <c r="C31" s="131" t="s">
        <v>127</v>
      </c>
      <c r="D31" s="137"/>
      <c r="E31" s="35">
        <f t="shared" si="0"/>
        <v>8</v>
      </c>
      <c r="F31" s="225">
        <f t="shared" si="1"/>
        <v>8</v>
      </c>
      <c r="G31" s="29">
        <f t="shared" si="2"/>
        <v>8</v>
      </c>
      <c r="H31" s="75"/>
      <c r="I31" s="79"/>
      <c r="J31" s="33"/>
      <c r="K31" s="79"/>
      <c r="L31" s="79"/>
      <c r="M31" s="33"/>
      <c r="N31" s="79"/>
      <c r="O31" s="33"/>
      <c r="P31" s="33"/>
      <c r="Q31" s="79"/>
      <c r="R31" s="79"/>
      <c r="S31" s="31">
        <v>8</v>
      </c>
      <c r="T31" s="33"/>
      <c r="U31" s="33"/>
      <c r="V31" s="79"/>
      <c r="W31" s="31"/>
      <c r="X31" s="79"/>
      <c r="Y31" s="31"/>
      <c r="Z31" s="31"/>
      <c r="AA31" s="31"/>
      <c r="AB31" s="79"/>
      <c r="AC31" s="79"/>
      <c r="AD31" s="213"/>
      <c r="AE31" s="91"/>
      <c r="AF31" s="34"/>
      <c r="AG31" s="31"/>
      <c r="AH31" s="79"/>
      <c r="AI31" s="79"/>
      <c r="AJ31" s="79"/>
      <c r="AK31" s="79"/>
      <c r="AL31" s="31"/>
      <c r="AM31" s="31"/>
      <c r="AN31" s="31"/>
    </row>
    <row r="32" spans="1:40" s="50" customFormat="1" ht="20.100000000000001" customHeight="1" x14ac:dyDescent="0.2">
      <c r="A32" s="43">
        <v>27</v>
      </c>
      <c r="B32" s="139"/>
      <c r="C32" s="131" t="s">
        <v>123</v>
      </c>
      <c r="D32" s="137"/>
      <c r="E32" s="35">
        <f t="shared" si="0"/>
        <v>6</v>
      </c>
      <c r="F32" s="225">
        <f t="shared" si="1"/>
        <v>6</v>
      </c>
      <c r="G32" s="29">
        <f t="shared" si="2"/>
        <v>6</v>
      </c>
      <c r="H32" s="75"/>
      <c r="I32" s="79"/>
      <c r="J32" s="33"/>
      <c r="K32" s="79"/>
      <c r="L32" s="79"/>
      <c r="M32" s="33"/>
      <c r="N32" s="79"/>
      <c r="O32" s="33">
        <v>6</v>
      </c>
      <c r="P32" s="33"/>
      <c r="Q32" s="79"/>
      <c r="R32" s="79"/>
      <c r="S32" s="31"/>
      <c r="T32" s="33"/>
      <c r="U32" s="33"/>
      <c r="V32" s="79"/>
      <c r="W32" s="31"/>
      <c r="X32" s="79"/>
      <c r="Y32" s="31"/>
      <c r="Z32" s="31"/>
      <c r="AA32" s="31"/>
      <c r="AB32" s="79"/>
      <c r="AC32" s="79"/>
      <c r="AD32" s="213"/>
      <c r="AE32" s="91"/>
      <c r="AF32" s="34"/>
      <c r="AG32" s="31"/>
      <c r="AH32" s="79"/>
      <c r="AI32" s="79"/>
      <c r="AJ32" s="79"/>
      <c r="AK32" s="79"/>
      <c r="AL32" s="31"/>
      <c r="AM32" s="31"/>
      <c r="AN32" s="31"/>
    </row>
    <row r="33" spans="1:40" s="50" customFormat="1" ht="20.100000000000001" customHeight="1" x14ac:dyDescent="0.2">
      <c r="A33" s="43">
        <v>28</v>
      </c>
      <c r="B33" s="139"/>
      <c r="C33" s="134" t="s">
        <v>118</v>
      </c>
      <c r="D33" s="137"/>
      <c r="E33" s="35">
        <f t="shared" si="0"/>
        <v>4.5</v>
      </c>
      <c r="F33" s="225">
        <f t="shared" si="1"/>
        <v>4.5</v>
      </c>
      <c r="G33" s="29">
        <f t="shared" si="2"/>
        <v>4.5</v>
      </c>
      <c r="H33" s="31"/>
      <c r="I33" s="79"/>
      <c r="J33" s="33"/>
      <c r="K33" s="79"/>
      <c r="L33" s="86"/>
      <c r="M33" s="33"/>
      <c r="N33" s="79"/>
      <c r="O33" s="33">
        <v>4.5</v>
      </c>
      <c r="P33" s="33"/>
      <c r="Q33" s="79"/>
      <c r="R33" s="79"/>
      <c r="S33" s="31"/>
      <c r="T33" s="31"/>
      <c r="U33" s="31"/>
      <c r="V33" s="79"/>
      <c r="W33" s="31"/>
      <c r="X33" s="79"/>
      <c r="Y33" s="31"/>
      <c r="Z33" s="31"/>
      <c r="AA33" s="31"/>
      <c r="AB33" s="79"/>
      <c r="AC33" s="79"/>
      <c r="AD33" s="213"/>
      <c r="AE33" s="91"/>
      <c r="AF33" s="34"/>
      <c r="AG33" s="31"/>
      <c r="AH33" s="79"/>
      <c r="AI33" s="79"/>
      <c r="AJ33" s="79"/>
      <c r="AK33" s="79"/>
      <c r="AL33" s="31"/>
      <c r="AM33" s="31"/>
      <c r="AN33" s="31"/>
    </row>
    <row r="34" spans="1:40" s="50" customFormat="1" ht="20.100000000000001" customHeight="1" x14ac:dyDescent="0.2">
      <c r="A34" s="43">
        <v>29</v>
      </c>
      <c r="B34" s="139"/>
      <c r="C34" s="134" t="s">
        <v>38</v>
      </c>
      <c r="D34" s="137"/>
      <c r="E34" s="35">
        <f t="shared" si="0"/>
        <v>4</v>
      </c>
      <c r="F34" s="225">
        <f t="shared" si="1"/>
        <v>4</v>
      </c>
      <c r="G34" s="29">
        <f t="shared" si="2"/>
        <v>4</v>
      </c>
      <c r="H34" s="31">
        <v>4</v>
      </c>
      <c r="I34" s="79"/>
      <c r="J34" s="33"/>
      <c r="K34" s="79"/>
      <c r="L34" s="86"/>
      <c r="M34" s="33"/>
      <c r="N34" s="79"/>
      <c r="O34" s="33"/>
      <c r="P34" s="33"/>
      <c r="Q34" s="79"/>
      <c r="R34" s="79"/>
      <c r="S34" s="31"/>
      <c r="T34" s="31"/>
      <c r="U34" s="31"/>
      <c r="V34" s="79"/>
      <c r="W34" s="31"/>
      <c r="X34" s="79"/>
      <c r="Y34" s="31"/>
      <c r="Z34" s="31"/>
      <c r="AA34" s="31"/>
      <c r="AB34" s="79"/>
      <c r="AC34" s="79"/>
      <c r="AD34" s="213"/>
      <c r="AE34" s="91"/>
      <c r="AF34" s="34"/>
      <c r="AG34" s="31"/>
      <c r="AH34" s="79"/>
      <c r="AI34" s="79"/>
      <c r="AJ34" s="79"/>
      <c r="AK34" s="79"/>
      <c r="AL34" s="31"/>
      <c r="AM34" s="31"/>
      <c r="AN34" s="31"/>
    </row>
    <row r="35" spans="1:40" s="50" customFormat="1" ht="20.100000000000001" customHeight="1" x14ac:dyDescent="0.2">
      <c r="A35" s="43">
        <v>30</v>
      </c>
      <c r="B35" s="139"/>
      <c r="C35" s="132" t="s">
        <v>226</v>
      </c>
      <c r="D35" s="137"/>
      <c r="E35" s="35">
        <f t="shared" si="0"/>
        <v>4</v>
      </c>
      <c r="F35" s="225">
        <f t="shared" si="1"/>
        <v>0</v>
      </c>
      <c r="G35" s="29">
        <f t="shared" si="2"/>
        <v>4</v>
      </c>
      <c r="H35" s="75"/>
      <c r="I35" s="79"/>
      <c r="J35" s="33"/>
      <c r="K35" s="79"/>
      <c r="L35" s="79"/>
      <c r="M35" s="33"/>
      <c r="N35" s="79"/>
      <c r="O35" s="33"/>
      <c r="P35" s="33"/>
      <c r="Q35" s="79"/>
      <c r="R35" s="79"/>
      <c r="S35" s="31"/>
      <c r="T35" s="33"/>
      <c r="U35" s="33"/>
      <c r="V35" s="79"/>
      <c r="W35" s="31"/>
      <c r="X35" s="79"/>
      <c r="Y35" s="31"/>
      <c r="Z35" s="31"/>
      <c r="AA35" s="31"/>
      <c r="AB35" s="79"/>
      <c r="AC35" s="79"/>
      <c r="AD35" s="213"/>
      <c r="AE35" s="91"/>
      <c r="AF35" s="34">
        <v>4</v>
      </c>
      <c r="AG35" s="31"/>
      <c r="AH35" s="79"/>
      <c r="AI35" s="79"/>
      <c r="AJ35" s="79"/>
      <c r="AK35" s="79"/>
      <c r="AL35" s="31"/>
      <c r="AM35" s="31"/>
      <c r="AN35" s="31"/>
    </row>
    <row r="36" spans="1:40" s="50" customFormat="1" ht="20.100000000000001" customHeight="1" x14ac:dyDescent="0.2">
      <c r="A36" s="43">
        <v>31</v>
      </c>
      <c r="B36" s="139"/>
      <c r="C36" s="132" t="s">
        <v>228</v>
      </c>
      <c r="D36" s="137"/>
      <c r="E36" s="35">
        <f t="shared" si="0"/>
        <v>2</v>
      </c>
      <c r="F36" s="225">
        <f t="shared" si="1"/>
        <v>0</v>
      </c>
      <c r="G36" s="29">
        <f t="shared" si="2"/>
        <v>2</v>
      </c>
      <c r="H36" s="75"/>
      <c r="I36" s="79"/>
      <c r="J36" s="33"/>
      <c r="K36" s="79"/>
      <c r="L36" s="79"/>
      <c r="M36" s="33"/>
      <c r="N36" s="79"/>
      <c r="O36" s="33"/>
      <c r="P36" s="33"/>
      <c r="Q36" s="79"/>
      <c r="R36" s="79"/>
      <c r="S36" s="31"/>
      <c r="T36" s="33"/>
      <c r="U36" s="33"/>
      <c r="V36" s="79"/>
      <c r="W36" s="31"/>
      <c r="X36" s="79"/>
      <c r="Y36" s="31"/>
      <c r="Z36" s="31"/>
      <c r="AA36" s="31"/>
      <c r="AB36" s="79"/>
      <c r="AC36" s="79"/>
      <c r="AD36" s="213"/>
      <c r="AE36" s="91"/>
      <c r="AF36" s="34">
        <v>2</v>
      </c>
      <c r="AG36" s="31"/>
      <c r="AH36" s="79"/>
      <c r="AI36" s="79"/>
      <c r="AJ36" s="79"/>
      <c r="AK36" s="79"/>
      <c r="AL36" s="31"/>
      <c r="AM36" s="31"/>
      <c r="AN36" s="31"/>
    </row>
    <row r="37" spans="1:40" s="50" customFormat="1" ht="20.100000000000001" customHeight="1" x14ac:dyDescent="0.2">
      <c r="A37" s="43">
        <v>32</v>
      </c>
      <c r="B37" s="139"/>
      <c r="C37" s="132" t="s">
        <v>229</v>
      </c>
      <c r="D37" s="137"/>
      <c r="E37" s="35">
        <f t="shared" si="0"/>
        <v>1</v>
      </c>
      <c r="F37" s="225">
        <f t="shared" si="1"/>
        <v>0</v>
      </c>
      <c r="G37" s="29">
        <f t="shared" si="2"/>
        <v>1</v>
      </c>
      <c r="H37" s="75"/>
      <c r="I37" s="79"/>
      <c r="J37" s="33"/>
      <c r="K37" s="79"/>
      <c r="L37" s="79"/>
      <c r="M37" s="33"/>
      <c r="N37" s="79"/>
      <c r="O37" s="33"/>
      <c r="P37" s="33"/>
      <c r="Q37" s="79"/>
      <c r="R37" s="79"/>
      <c r="S37" s="31"/>
      <c r="T37" s="33"/>
      <c r="U37" s="33"/>
      <c r="V37" s="79"/>
      <c r="W37" s="31"/>
      <c r="X37" s="79"/>
      <c r="Y37" s="31"/>
      <c r="Z37" s="31"/>
      <c r="AA37" s="31"/>
      <c r="AB37" s="79"/>
      <c r="AC37" s="79"/>
      <c r="AD37" s="213"/>
      <c r="AE37" s="91"/>
      <c r="AF37" s="34">
        <v>1</v>
      </c>
      <c r="AG37" s="31"/>
      <c r="AH37" s="79"/>
      <c r="AI37" s="79"/>
      <c r="AJ37" s="79"/>
      <c r="AK37" s="79"/>
      <c r="AL37" s="31"/>
      <c r="AM37" s="31"/>
      <c r="AN37" s="31"/>
    </row>
    <row r="38" spans="1:40" s="50" customFormat="1" ht="20.100000000000001" customHeight="1" x14ac:dyDescent="0.2">
      <c r="A38" s="43">
        <v>33</v>
      </c>
      <c r="B38" s="139"/>
      <c r="C38" s="131" t="s">
        <v>122</v>
      </c>
      <c r="D38" s="137"/>
      <c r="E38" s="35">
        <f t="shared" si="0"/>
        <v>1</v>
      </c>
      <c r="F38" s="225">
        <f t="shared" si="1"/>
        <v>1</v>
      </c>
      <c r="G38" s="29">
        <f t="shared" si="2"/>
        <v>1</v>
      </c>
      <c r="H38" s="75"/>
      <c r="I38" s="79"/>
      <c r="J38" s="33"/>
      <c r="K38" s="79"/>
      <c r="L38" s="79"/>
      <c r="M38" s="33"/>
      <c r="N38" s="79"/>
      <c r="O38" s="33">
        <v>1</v>
      </c>
      <c r="P38" s="33"/>
      <c r="Q38" s="79"/>
      <c r="R38" s="79"/>
      <c r="S38" s="31"/>
      <c r="T38" s="33"/>
      <c r="U38" s="33"/>
      <c r="V38" s="79"/>
      <c r="W38" s="31"/>
      <c r="X38" s="79"/>
      <c r="Y38" s="31"/>
      <c r="Z38" s="31"/>
      <c r="AA38" s="31"/>
      <c r="AB38" s="79"/>
      <c r="AC38" s="79"/>
      <c r="AD38" s="213"/>
      <c r="AE38" s="91"/>
      <c r="AF38" s="34"/>
      <c r="AG38" s="31"/>
      <c r="AH38" s="79"/>
      <c r="AI38" s="79"/>
      <c r="AJ38" s="79"/>
      <c r="AK38" s="79"/>
      <c r="AL38" s="31"/>
      <c r="AM38" s="31"/>
      <c r="AN38" s="31"/>
    </row>
    <row r="39" spans="1:40" s="50" customFormat="1" ht="20.100000000000001" customHeight="1" x14ac:dyDescent="0.2">
      <c r="A39" s="43">
        <v>34</v>
      </c>
      <c r="B39" s="139"/>
      <c r="C39" s="131" t="s">
        <v>117</v>
      </c>
      <c r="D39" s="137"/>
      <c r="E39" s="35">
        <f t="shared" si="0"/>
        <v>1</v>
      </c>
      <c r="F39" s="225">
        <f t="shared" si="1"/>
        <v>1</v>
      </c>
      <c r="G39" s="29">
        <f t="shared" si="2"/>
        <v>1</v>
      </c>
      <c r="H39" s="75"/>
      <c r="I39" s="79"/>
      <c r="J39" s="33"/>
      <c r="K39" s="79"/>
      <c r="L39" s="79"/>
      <c r="M39" s="33"/>
      <c r="N39" s="79"/>
      <c r="O39" s="33">
        <v>1</v>
      </c>
      <c r="P39" s="33"/>
      <c r="Q39" s="79"/>
      <c r="R39" s="79"/>
      <c r="S39" s="31"/>
      <c r="T39" s="33"/>
      <c r="U39" s="33"/>
      <c r="V39" s="79"/>
      <c r="W39" s="31"/>
      <c r="X39" s="79"/>
      <c r="Y39" s="31"/>
      <c r="Z39" s="31"/>
      <c r="AA39" s="31"/>
      <c r="AB39" s="79"/>
      <c r="AC39" s="79"/>
      <c r="AD39" s="213"/>
      <c r="AE39" s="91"/>
      <c r="AF39" s="34"/>
      <c r="AG39" s="31"/>
      <c r="AH39" s="79"/>
      <c r="AI39" s="79"/>
      <c r="AJ39" s="79"/>
      <c r="AK39" s="79"/>
      <c r="AL39" s="31"/>
      <c r="AM39" s="31"/>
      <c r="AN39" s="31"/>
    </row>
    <row r="40" spans="1:40" s="50" customFormat="1" ht="20.100000000000001" customHeight="1" x14ac:dyDescent="0.2">
      <c r="A40" s="43"/>
      <c r="B40" s="139"/>
      <c r="C40" s="132" t="s">
        <v>227</v>
      </c>
      <c r="D40" s="137"/>
      <c r="E40" s="35">
        <f t="shared" si="0"/>
        <v>0.5</v>
      </c>
      <c r="F40" s="225">
        <f t="shared" si="1"/>
        <v>0</v>
      </c>
      <c r="G40" s="29">
        <f t="shared" si="2"/>
        <v>0.5</v>
      </c>
      <c r="H40" s="75"/>
      <c r="I40" s="79"/>
      <c r="J40" s="33"/>
      <c r="K40" s="79"/>
      <c r="L40" s="79"/>
      <c r="M40" s="33"/>
      <c r="N40" s="79"/>
      <c r="O40" s="33"/>
      <c r="P40" s="33"/>
      <c r="Q40" s="79"/>
      <c r="R40" s="79"/>
      <c r="S40" s="31"/>
      <c r="T40" s="33"/>
      <c r="U40" s="33"/>
      <c r="V40" s="79"/>
      <c r="W40" s="31"/>
      <c r="X40" s="79"/>
      <c r="Y40" s="31"/>
      <c r="Z40" s="31"/>
      <c r="AA40" s="31"/>
      <c r="AB40" s="79"/>
      <c r="AC40" s="79"/>
      <c r="AD40" s="213"/>
      <c r="AE40" s="91"/>
      <c r="AF40" s="34">
        <v>0.5</v>
      </c>
      <c r="AG40" s="31"/>
      <c r="AH40" s="79"/>
      <c r="AI40" s="79"/>
      <c r="AJ40" s="79"/>
      <c r="AK40" s="79"/>
      <c r="AL40" s="31"/>
      <c r="AM40" s="31"/>
      <c r="AN40" s="31"/>
    </row>
    <row r="41" spans="1:40" s="5" customFormat="1" ht="20.100000000000001" customHeight="1" x14ac:dyDescent="0.2"/>
    <row r="42" spans="1:40" s="5" customFormat="1" ht="20.100000000000001" customHeight="1" x14ac:dyDescent="0.2"/>
    <row r="43" spans="1:40" s="5" customFormat="1" ht="20.100000000000001" customHeight="1" x14ac:dyDescent="0.2"/>
    <row r="44" spans="1:40" s="5" customFormat="1" ht="20.100000000000001" customHeight="1" x14ac:dyDescent="0.2"/>
    <row r="45" spans="1:40" s="5" customFormat="1" ht="20.100000000000001" customHeight="1" x14ac:dyDescent="0.2"/>
    <row r="46" spans="1:40" s="5" customFormat="1" ht="20.100000000000001" customHeight="1" x14ac:dyDescent="0.2"/>
    <row r="47" spans="1:40" s="5" customFormat="1" ht="20.100000000000001" customHeight="1" x14ac:dyDescent="0.2"/>
    <row r="48" spans="1:40" s="5" customFormat="1" ht="20.100000000000001" customHeight="1" x14ac:dyDescent="0.2"/>
    <row r="49" s="5" customFormat="1" ht="20.100000000000001" customHeight="1" x14ac:dyDescent="0.2"/>
    <row r="50" s="5" customFormat="1" ht="20.100000000000001" customHeight="1" x14ac:dyDescent="0.2"/>
    <row r="51" s="5" customFormat="1" ht="20.100000000000001" customHeight="1" x14ac:dyDescent="0.2"/>
    <row r="52" s="5" customFormat="1" ht="20.100000000000001" customHeight="1" x14ac:dyDescent="0.2"/>
    <row r="53" s="5" customFormat="1" ht="20.100000000000001" customHeight="1" x14ac:dyDescent="0.2"/>
    <row r="54" s="5" customFormat="1" ht="20.100000000000001" customHeight="1" x14ac:dyDescent="0.2"/>
    <row r="55" s="5" customFormat="1" ht="20.100000000000001" customHeight="1" x14ac:dyDescent="0.2"/>
    <row r="56" s="5" customFormat="1" ht="20.100000000000001" customHeight="1" x14ac:dyDescent="0.2"/>
    <row r="57" s="5" customFormat="1" ht="20.100000000000001" customHeight="1" x14ac:dyDescent="0.2"/>
    <row r="58" s="5" customFormat="1" ht="20.100000000000001" customHeight="1" x14ac:dyDescent="0.2"/>
    <row r="59" s="5" customFormat="1" ht="20.100000000000001" customHeight="1" x14ac:dyDescent="0.2"/>
    <row r="60" s="5" customFormat="1" ht="20.100000000000001" customHeight="1" x14ac:dyDescent="0.2"/>
    <row r="61" s="5" customFormat="1" ht="20.100000000000001" customHeight="1" x14ac:dyDescent="0.2"/>
    <row r="62" s="5" customFormat="1" ht="20.100000000000001" customHeight="1" x14ac:dyDescent="0.2"/>
    <row r="63" s="5" customFormat="1" ht="20.100000000000001" customHeight="1" x14ac:dyDescent="0.2"/>
    <row r="64" s="5" customFormat="1" ht="20.100000000000001" customHeight="1" x14ac:dyDescent="0.2"/>
    <row r="65" s="5" customFormat="1" ht="20.100000000000001" customHeight="1" x14ac:dyDescent="0.2"/>
    <row r="66" s="5" customFormat="1" ht="20.100000000000001" customHeight="1" x14ac:dyDescent="0.2"/>
    <row r="67" s="5" customFormat="1" ht="20.100000000000001" customHeight="1" x14ac:dyDescent="0.2"/>
    <row r="68" s="5" customFormat="1" ht="20.100000000000001" customHeight="1" x14ac:dyDescent="0.2"/>
    <row r="69" s="5" customFormat="1" ht="20.100000000000001" customHeight="1" x14ac:dyDescent="0.2"/>
    <row r="70" s="5" customFormat="1" ht="20.100000000000001" customHeight="1" x14ac:dyDescent="0.2"/>
    <row r="71" s="5" customFormat="1" ht="20.100000000000001" customHeight="1" x14ac:dyDescent="0.2"/>
    <row r="72" s="5" customFormat="1" ht="20.100000000000001" customHeight="1" x14ac:dyDescent="0.2"/>
    <row r="73" s="5" customFormat="1" ht="20.100000000000001" customHeight="1" x14ac:dyDescent="0.2"/>
    <row r="74" s="5" customFormat="1" ht="20.100000000000001" customHeight="1" x14ac:dyDescent="0.2"/>
    <row r="75" s="5" customFormat="1" ht="20.100000000000001" customHeight="1" x14ac:dyDescent="0.2"/>
    <row r="76" s="5" customFormat="1" ht="20.100000000000001" customHeight="1" x14ac:dyDescent="0.2"/>
    <row r="77" s="5" customFormat="1" ht="20.100000000000001" customHeight="1" x14ac:dyDescent="0.2"/>
    <row r="78" s="5" customFormat="1" ht="20.100000000000001" customHeight="1" x14ac:dyDescent="0.2"/>
    <row r="79" s="5" customFormat="1" ht="20.100000000000001" customHeight="1" x14ac:dyDescent="0.2"/>
    <row r="80" s="5" customFormat="1" ht="20.100000000000001" customHeight="1" x14ac:dyDescent="0.2"/>
    <row r="81" s="5" customFormat="1" ht="20.100000000000001" customHeight="1" x14ac:dyDescent="0.2"/>
    <row r="82" s="5" customFormat="1" ht="20.100000000000001" customHeight="1" x14ac:dyDescent="0.2"/>
    <row r="83" s="5" customFormat="1" ht="20.100000000000001" customHeight="1" x14ac:dyDescent="0.2"/>
    <row r="84" s="5" customFormat="1" ht="20.100000000000001" customHeight="1" x14ac:dyDescent="0.2"/>
    <row r="85" s="5" customFormat="1" ht="20.100000000000001" customHeight="1" x14ac:dyDescent="0.2"/>
    <row r="86" s="5" customFormat="1" ht="20.100000000000001" customHeight="1" x14ac:dyDescent="0.2"/>
    <row r="87" s="5" customFormat="1" ht="20.100000000000001" customHeight="1" x14ac:dyDescent="0.2"/>
    <row r="88" s="5" customFormat="1" ht="20.100000000000001" customHeight="1" x14ac:dyDescent="0.2"/>
    <row r="89" s="5" customFormat="1" ht="20.100000000000001" customHeight="1" x14ac:dyDescent="0.2"/>
    <row r="90" s="5" customFormat="1" ht="20.100000000000001" customHeight="1" x14ac:dyDescent="0.2"/>
    <row r="91" s="5" customFormat="1" ht="20.100000000000001" customHeight="1" x14ac:dyDescent="0.2"/>
    <row r="92" s="5" customFormat="1" ht="20.100000000000001" customHeight="1" x14ac:dyDescent="0.2"/>
    <row r="93" s="5" customFormat="1" ht="20.100000000000001" customHeight="1" x14ac:dyDescent="0.2"/>
    <row r="94" s="5" customFormat="1" ht="20.100000000000001" customHeight="1" x14ac:dyDescent="0.2"/>
    <row r="95" s="5" customFormat="1" ht="20.100000000000001" customHeight="1" x14ac:dyDescent="0.2"/>
    <row r="96" s="5" customFormat="1" ht="20.100000000000001" customHeight="1" x14ac:dyDescent="0.2"/>
    <row r="97" s="5" customFormat="1" ht="20.100000000000001" customHeight="1" x14ac:dyDescent="0.2"/>
    <row r="98" s="5" customFormat="1" ht="20.100000000000001" customHeight="1" x14ac:dyDescent="0.2"/>
    <row r="99" s="5" customFormat="1" ht="20.100000000000001" customHeight="1" x14ac:dyDescent="0.2"/>
    <row r="100" s="5" customFormat="1" ht="20.100000000000001" customHeight="1" x14ac:dyDescent="0.2"/>
    <row r="101" s="5" customFormat="1" ht="20.100000000000001" customHeight="1" x14ac:dyDescent="0.2"/>
    <row r="102" s="5" customFormat="1" ht="20.100000000000001" customHeight="1" x14ac:dyDescent="0.2"/>
    <row r="103" s="5" customFormat="1" ht="20.100000000000001" customHeight="1" x14ac:dyDescent="0.2"/>
    <row r="104" s="5" customFormat="1" ht="20.100000000000001" customHeight="1" x14ac:dyDescent="0.2"/>
    <row r="105" s="5" customFormat="1" ht="20.100000000000001" customHeight="1" x14ac:dyDescent="0.2"/>
    <row r="106" s="5" customFormat="1" ht="20.100000000000001" customHeight="1" x14ac:dyDescent="0.2"/>
    <row r="107" s="5" customFormat="1" ht="20.100000000000001" customHeight="1" x14ac:dyDescent="0.2"/>
    <row r="108" s="5" customFormat="1" ht="20.100000000000001" customHeight="1" x14ac:dyDescent="0.2"/>
    <row r="109" s="5" customFormat="1" ht="20.100000000000001" customHeight="1" x14ac:dyDescent="0.2"/>
    <row r="110" s="5" customFormat="1" ht="20.100000000000001" customHeight="1" x14ac:dyDescent="0.2"/>
    <row r="111" s="5" customFormat="1" ht="20.100000000000001" customHeight="1" x14ac:dyDescent="0.2"/>
    <row r="112" s="5" customFormat="1" ht="20.100000000000001" customHeigh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</sheetData>
  <sortState ref="B6:AN40">
    <sortCondition descending="1" ref="E6:E40"/>
  </sortState>
  <mergeCells count="8">
    <mergeCell ref="A1:AN1"/>
    <mergeCell ref="D3:D5"/>
    <mergeCell ref="E3:E5"/>
    <mergeCell ref="F3:F5"/>
    <mergeCell ref="G3:G5"/>
    <mergeCell ref="A3:C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19"/>
  <sheetViews>
    <sheetView zoomScale="80" zoomScaleNormal="80" workbookViewId="0">
      <pane ySplit="5" topLeftCell="A6" activePane="bottomLeft" state="frozen"/>
      <selection activeCell="AJ9" sqref="AJ9"/>
      <selection pane="bottomLeft" activeCell="A2" sqref="A2:C2"/>
    </sheetView>
  </sheetViews>
  <sheetFormatPr defaultRowHeight="15" x14ac:dyDescent="0.2"/>
  <cols>
    <col min="1" max="1" width="6" style="125" customWidth="1"/>
    <col min="2" max="2" width="35.85546875" style="125" customWidth="1"/>
    <col min="3" max="3" width="34.85546875" style="125" customWidth="1"/>
    <col min="4" max="4" width="9.5703125" style="125" customWidth="1"/>
    <col min="5" max="7" width="10.85546875" style="125" customWidth="1"/>
    <col min="8" max="13" width="6.7109375" style="125" customWidth="1"/>
    <col min="14" max="40" width="6.7109375" style="127" customWidth="1"/>
    <col min="41" max="53" width="8.7109375" style="127" customWidth="1"/>
    <col min="54" max="16384" width="9.140625" style="127"/>
  </cols>
  <sheetData>
    <row r="1" spans="1:41" s="126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26" customFormat="1" ht="74.25" customHeight="1" thickBot="1" x14ac:dyDescent="0.25">
      <c r="A2" s="277" t="s">
        <v>93</v>
      </c>
      <c r="B2" s="278"/>
      <c r="C2" s="265"/>
      <c r="D2" s="266" t="s">
        <v>100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22"/>
      <c r="S2" s="122"/>
      <c r="T2" s="122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128"/>
    </row>
    <row r="3" spans="1:41" s="13" customFormat="1" ht="42.75" customHeight="1" thickBot="1" x14ac:dyDescent="0.25">
      <c r="A3" s="252" t="s">
        <v>238</v>
      </c>
      <c r="B3" s="253"/>
      <c r="C3" s="311"/>
      <c r="D3" s="312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13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6"/>
      <c r="D4" s="313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5"/>
      <c r="B5" s="256"/>
      <c r="C5" s="256"/>
      <c r="D5" s="313"/>
      <c r="E5" s="244"/>
      <c r="F5" s="247"/>
      <c r="G5" s="250"/>
      <c r="H5" s="99"/>
      <c r="I5" s="100"/>
      <c r="J5" s="100"/>
      <c r="K5" s="100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  <c r="AA5" s="101"/>
      <c r="AB5" s="101"/>
      <c r="AC5" s="101"/>
      <c r="AD5" s="102"/>
      <c r="AE5" s="102"/>
      <c r="AF5" s="103"/>
      <c r="AG5" s="104"/>
      <c r="AH5" s="105"/>
      <c r="AI5" s="105"/>
      <c r="AJ5" s="105"/>
      <c r="AK5" s="101"/>
      <c r="AL5" s="101"/>
      <c r="AM5" s="101"/>
      <c r="AN5" s="101"/>
    </row>
    <row r="6" spans="1:41" s="64" customFormat="1" ht="15" customHeight="1" thickBot="1" x14ac:dyDescent="0.25">
      <c r="A6" s="306"/>
      <c r="B6" s="301"/>
      <c r="C6" s="307"/>
      <c r="D6" s="106"/>
      <c r="E6" s="107"/>
      <c r="F6" s="226"/>
      <c r="G6" s="107"/>
      <c r="H6" s="108"/>
      <c r="I6" s="108"/>
      <c r="J6" s="108"/>
      <c r="K6" s="108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65"/>
    </row>
    <row r="7" spans="1:41" s="64" customFormat="1" ht="15" customHeight="1" thickBot="1" x14ac:dyDescent="0.25">
      <c r="A7" s="308"/>
      <c r="B7" s="309"/>
      <c r="C7" s="310"/>
      <c r="D7" s="110"/>
      <c r="E7" s="111"/>
      <c r="F7" s="227"/>
      <c r="G7" s="111"/>
      <c r="H7" s="112"/>
      <c r="I7" s="112"/>
      <c r="J7" s="112"/>
      <c r="K7" s="112"/>
      <c r="L7" s="11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65"/>
    </row>
    <row r="8" spans="1:41" s="4" customFormat="1" ht="20.100000000000001" customHeight="1" x14ac:dyDescent="0.2">
      <c r="A8" s="43">
        <v>1</v>
      </c>
      <c r="B8" s="224" t="s">
        <v>219</v>
      </c>
      <c r="C8" s="159" t="s">
        <v>202</v>
      </c>
      <c r="D8" s="162"/>
      <c r="E8" s="35">
        <f>SUM(H8:AM8)</f>
        <v>12</v>
      </c>
      <c r="F8" s="225">
        <f>SUM(H8:AE8)</f>
        <v>0</v>
      </c>
      <c r="G8" s="29">
        <f>SUM(H8:AN8)</f>
        <v>12</v>
      </c>
      <c r="H8" s="84"/>
      <c r="I8" s="79"/>
      <c r="J8" s="88"/>
      <c r="K8" s="88"/>
      <c r="L8" s="86"/>
      <c r="M8" s="79"/>
      <c r="N8" s="79"/>
      <c r="O8" s="79"/>
      <c r="P8" s="79"/>
      <c r="Q8" s="79"/>
      <c r="R8" s="79"/>
      <c r="S8" s="79"/>
      <c r="T8" s="79"/>
      <c r="U8" s="89"/>
      <c r="V8" s="79"/>
      <c r="W8" s="79"/>
      <c r="X8" s="79"/>
      <c r="Y8" s="79"/>
      <c r="Z8" s="79"/>
      <c r="AA8" s="88"/>
      <c r="AB8" s="88"/>
      <c r="AC8" s="79"/>
      <c r="AD8" s="91"/>
      <c r="AE8" s="91"/>
      <c r="AF8" s="232"/>
      <c r="AG8" s="31">
        <v>12</v>
      </c>
      <c r="AH8" s="79"/>
      <c r="AI8" s="79"/>
      <c r="AJ8" s="79"/>
      <c r="AK8" s="79"/>
      <c r="AL8" s="79"/>
      <c r="AM8" s="79"/>
      <c r="AN8" s="79"/>
    </row>
    <row r="9" spans="1:41" s="4" customFormat="1" ht="20.100000000000001" customHeight="1" x14ac:dyDescent="0.2">
      <c r="A9" s="43"/>
      <c r="B9" s="224"/>
      <c r="C9" s="159"/>
      <c r="D9" s="162"/>
      <c r="E9" s="35"/>
      <c r="F9" s="225"/>
      <c r="G9" s="29"/>
      <c r="H9" s="84"/>
      <c r="I9" s="79"/>
      <c r="J9" s="88"/>
      <c r="K9" s="88"/>
      <c r="L9" s="86"/>
      <c r="M9" s="79"/>
      <c r="N9" s="79"/>
      <c r="O9" s="79"/>
      <c r="P9" s="79"/>
      <c r="Q9" s="79"/>
      <c r="R9" s="79"/>
      <c r="S9" s="79"/>
      <c r="T9" s="79"/>
      <c r="U9" s="89"/>
      <c r="V9" s="79"/>
      <c r="W9" s="79"/>
      <c r="X9" s="79"/>
      <c r="Y9" s="79"/>
      <c r="Z9" s="79"/>
      <c r="AA9" s="88"/>
      <c r="AB9" s="88"/>
      <c r="AC9" s="79"/>
      <c r="AD9" s="91"/>
      <c r="AE9" s="91"/>
      <c r="AF9" s="232"/>
      <c r="AG9" s="31"/>
      <c r="AH9" s="79"/>
      <c r="AI9" s="79"/>
      <c r="AJ9" s="79"/>
      <c r="AK9" s="79"/>
      <c r="AL9" s="79"/>
      <c r="AM9" s="79"/>
      <c r="AN9" s="79"/>
    </row>
    <row r="10" spans="1:41" s="4" customFormat="1" ht="20.100000000000001" customHeight="1" x14ac:dyDescent="0.2">
      <c r="A10" s="43"/>
      <c r="B10" s="224"/>
      <c r="C10" s="159"/>
      <c r="D10" s="162"/>
      <c r="E10" s="35"/>
      <c r="F10" s="225"/>
      <c r="G10" s="29"/>
      <c r="H10" s="84"/>
      <c r="I10" s="79"/>
      <c r="J10" s="88"/>
      <c r="K10" s="88"/>
      <c r="L10" s="86"/>
      <c r="M10" s="79"/>
      <c r="N10" s="79"/>
      <c r="O10" s="79"/>
      <c r="P10" s="79"/>
      <c r="Q10" s="79"/>
      <c r="R10" s="79"/>
      <c r="S10" s="79"/>
      <c r="T10" s="79"/>
      <c r="U10" s="89"/>
      <c r="V10" s="79"/>
      <c r="W10" s="79"/>
      <c r="X10" s="79"/>
      <c r="Y10" s="79"/>
      <c r="Z10" s="79"/>
      <c r="AA10" s="88"/>
      <c r="AB10" s="88"/>
      <c r="AC10" s="79"/>
      <c r="AD10" s="91"/>
      <c r="AE10" s="91"/>
      <c r="AF10" s="232"/>
      <c r="AG10" s="31"/>
      <c r="AH10" s="79"/>
      <c r="AI10" s="79"/>
      <c r="AJ10" s="79"/>
      <c r="AK10" s="79"/>
      <c r="AL10" s="79"/>
      <c r="AM10" s="79"/>
      <c r="AN10" s="79"/>
    </row>
    <row r="11" spans="1:41" s="4" customFormat="1" ht="20.100000000000001" customHeight="1" x14ac:dyDescent="0.2">
      <c r="A11" s="43"/>
      <c r="B11" s="224"/>
      <c r="C11" s="159"/>
      <c r="D11" s="162"/>
      <c r="E11" s="35"/>
      <c r="F11" s="225"/>
      <c r="G11" s="29"/>
      <c r="H11" s="84"/>
      <c r="I11" s="79"/>
      <c r="J11" s="88"/>
      <c r="K11" s="88"/>
      <c r="L11" s="86"/>
      <c r="M11" s="79"/>
      <c r="N11" s="79"/>
      <c r="O11" s="79"/>
      <c r="P11" s="79"/>
      <c r="Q11" s="79"/>
      <c r="R11" s="79"/>
      <c r="S11" s="79"/>
      <c r="T11" s="79"/>
      <c r="U11" s="89"/>
      <c r="V11" s="79"/>
      <c r="W11" s="79"/>
      <c r="X11" s="79"/>
      <c r="Y11" s="79"/>
      <c r="Z11" s="79"/>
      <c r="AA11" s="88"/>
      <c r="AB11" s="88"/>
      <c r="AC11" s="79"/>
      <c r="AD11" s="91"/>
      <c r="AE11" s="91"/>
      <c r="AF11" s="232"/>
      <c r="AG11" s="31"/>
      <c r="AH11" s="79"/>
      <c r="AI11" s="79"/>
      <c r="AJ11" s="79"/>
      <c r="AK11" s="79"/>
      <c r="AL11" s="79"/>
      <c r="AM11" s="79"/>
      <c r="AN11" s="79"/>
    </row>
    <row r="12" spans="1:41" s="5" customFormat="1" ht="20.100000000000001" customHeight="1" x14ac:dyDescent="0.2"/>
    <row r="13" spans="1:41" s="5" customFormat="1" ht="20.100000000000001" customHeight="1" x14ac:dyDescent="0.2"/>
    <row r="14" spans="1:41" s="5" customFormat="1" ht="20.100000000000001" customHeight="1" x14ac:dyDescent="0.2"/>
    <row r="15" spans="1:41" s="5" customFormat="1" ht="20.100000000000001" customHeight="1" x14ac:dyDescent="0.2"/>
    <row r="16" spans="1:41" s="5" customFormat="1" ht="20.100000000000001" customHeight="1" x14ac:dyDescent="0.2"/>
    <row r="17" s="5" customFormat="1" ht="20.100000000000001" customHeight="1" x14ac:dyDescent="0.2"/>
    <row r="18" s="5" customFormat="1" ht="20.100000000000001" customHeight="1" x14ac:dyDescent="0.2"/>
    <row r="19" s="5" customFormat="1" ht="20.100000000000001" customHeight="1" x14ac:dyDescent="0.2"/>
    <row r="20" s="5" customFormat="1" ht="20.100000000000001" customHeight="1" x14ac:dyDescent="0.2"/>
    <row r="21" s="5" customFormat="1" ht="20.100000000000001" customHeight="1" x14ac:dyDescent="0.2"/>
    <row r="22" s="5" customFormat="1" ht="20.100000000000001" customHeight="1" x14ac:dyDescent="0.2"/>
    <row r="23" s="5" customFormat="1" ht="20.100000000000001" customHeight="1" x14ac:dyDescent="0.2"/>
    <row r="24" s="5" customFormat="1" ht="20.100000000000001" customHeight="1" x14ac:dyDescent="0.2"/>
    <row r="25" s="5" customFormat="1" ht="20.100000000000001" customHeight="1" x14ac:dyDescent="0.2"/>
    <row r="26" s="5" customFormat="1" ht="20.100000000000001" customHeight="1" x14ac:dyDescent="0.2"/>
    <row r="27" s="5" customFormat="1" ht="20.100000000000001" customHeight="1" x14ac:dyDescent="0.2"/>
    <row r="28" s="5" customFormat="1" ht="20.100000000000001" customHeight="1" x14ac:dyDescent="0.2"/>
    <row r="29" s="5" customFormat="1" ht="20.100000000000001" customHeight="1" x14ac:dyDescent="0.2"/>
    <row r="30" s="5" customFormat="1" ht="20.100000000000001" customHeight="1" x14ac:dyDescent="0.2"/>
    <row r="31" s="5" customFormat="1" ht="20.100000000000001" customHeight="1" x14ac:dyDescent="0.2"/>
    <row r="32" s="5" customFormat="1" ht="20.100000000000001" customHeight="1" x14ac:dyDescent="0.2"/>
    <row r="33" s="5" customFormat="1" ht="20.100000000000001" customHeight="1" x14ac:dyDescent="0.2"/>
    <row r="34" s="5" customFormat="1" ht="20.100000000000001" customHeight="1" x14ac:dyDescent="0.2"/>
    <row r="35" s="5" customFormat="1" ht="20.100000000000001" customHeight="1" x14ac:dyDescent="0.2"/>
    <row r="36" s="5" customFormat="1" ht="20.100000000000001" customHeight="1" x14ac:dyDescent="0.2"/>
    <row r="37" s="5" customFormat="1" ht="20.100000000000001" customHeight="1" x14ac:dyDescent="0.2"/>
    <row r="38" s="5" customFormat="1" ht="20.100000000000001" customHeight="1" x14ac:dyDescent="0.2"/>
    <row r="39" s="5" customFormat="1" ht="20.100000000000001" customHeight="1" x14ac:dyDescent="0.2"/>
    <row r="40" s="5" customFormat="1" ht="20.100000000000001" customHeight="1" x14ac:dyDescent="0.2"/>
    <row r="41" s="5" customFormat="1" ht="20.100000000000001" customHeight="1" x14ac:dyDescent="0.2"/>
    <row r="42" s="5" customFormat="1" ht="20.100000000000001" customHeight="1" x14ac:dyDescent="0.2"/>
    <row r="43" s="5" customFormat="1" ht="20.100000000000001" customHeight="1" x14ac:dyDescent="0.2"/>
    <row r="44" s="5" customFormat="1" ht="20.100000000000001" customHeight="1" x14ac:dyDescent="0.2"/>
    <row r="45" s="5" customFormat="1" ht="20.100000000000001" customHeight="1" x14ac:dyDescent="0.2"/>
    <row r="46" s="5" customFormat="1" ht="20.100000000000001" customHeight="1" x14ac:dyDescent="0.2"/>
    <row r="47" s="5" customFormat="1" ht="20.100000000000001" customHeight="1" x14ac:dyDescent="0.2"/>
    <row r="48" s="5" customFormat="1" ht="20.100000000000001" customHeight="1" x14ac:dyDescent="0.2"/>
    <row r="49" s="5" customFormat="1" ht="20.100000000000001" customHeight="1" x14ac:dyDescent="0.2"/>
    <row r="50" s="5" customFormat="1" ht="20.100000000000001" customHeight="1" x14ac:dyDescent="0.2"/>
    <row r="51" s="5" customFormat="1" ht="20.100000000000001" customHeigh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</sheetData>
  <mergeCells count="9">
    <mergeCell ref="A6:C7"/>
    <mergeCell ref="A1:AN1"/>
    <mergeCell ref="A2:C2"/>
    <mergeCell ref="D2:Q2"/>
    <mergeCell ref="A3:C5"/>
    <mergeCell ref="D3:D5"/>
    <mergeCell ref="E3:E5"/>
    <mergeCell ref="F3:F5"/>
    <mergeCell ref="G3:G5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08"/>
  <sheetViews>
    <sheetView zoomScale="80" zoomScaleNormal="80" workbookViewId="0">
      <pane ySplit="5" topLeftCell="A6" activePane="bottomLeft" state="frozen"/>
      <selection activeCell="AJ9" sqref="AJ9"/>
      <selection pane="bottomLeft" activeCell="A2" sqref="A2:C2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77" t="s">
        <v>33</v>
      </c>
      <c r="B2" s="278"/>
      <c r="C2" s="265"/>
      <c r="D2" s="266" t="s">
        <v>100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22"/>
      <c r="S2" s="122"/>
      <c r="T2" s="122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2"/>
    </row>
    <row r="3" spans="1:41" s="13" customFormat="1" ht="42.75" customHeight="1" thickBot="1" x14ac:dyDescent="0.25">
      <c r="A3" s="252" t="s">
        <v>244</v>
      </c>
      <c r="B3" s="253"/>
      <c r="C3" s="254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7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8"/>
      <c r="B5" s="259"/>
      <c r="C5" s="260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4" customFormat="1" ht="20.100000000000001" customHeight="1" x14ac:dyDescent="0.2">
      <c r="A6" s="51">
        <v>1</v>
      </c>
      <c r="B6" s="159" t="s">
        <v>136</v>
      </c>
      <c r="C6" s="210" t="s">
        <v>141</v>
      </c>
      <c r="D6" s="198">
        <v>447</v>
      </c>
      <c r="E6" s="35">
        <f t="shared" ref="E6:E18" si="0">SUM(H6:AM6)</f>
        <v>151</v>
      </c>
      <c r="F6" s="225">
        <f t="shared" ref="F6:F18" si="1">SUM(H6:AE6)</f>
        <v>89</v>
      </c>
      <c r="G6" s="29">
        <f t="shared" ref="G6:G18" si="2">SUM(H6:AN6)</f>
        <v>151</v>
      </c>
      <c r="H6" s="44"/>
      <c r="I6" s="81"/>
      <c r="J6" s="48"/>
      <c r="K6" s="81"/>
      <c r="L6" s="81"/>
      <c r="M6" s="48">
        <v>17</v>
      </c>
      <c r="N6" s="81"/>
      <c r="O6" s="81"/>
      <c r="P6" s="81"/>
      <c r="Q6" s="81"/>
      <c r="R6" s="81"/>
      <c r="S6" s="46"/>
      <c r="T6" s="48"/>
      <c r="U6" s="48"/>
      <c r="V6" s="46"/>
      <c r="W6" s="46"/>
      <c r="X6" s="81"/>
      <c r="Y6" s="81"/>
      <c r="Z6" s="70">
        <v>42</v>
      </c>
      <c r="AA6" s="46"/>
      <c r="AB6" s="46"/>
      <c r="AC6" s="81"/>
      <c r="AD6" s="221">
        <v>30</v>
      </c>
      <c r="AE6" s="90"/>
      <c r="AF6" s="49"/>
      <c r="AG6" s="46"/>
      <c r="AH6" s="81"/>
      <c r="AI6" s="81"/>
      <c r="AJ6" s="81"/>
      <c r="AK6" s="81"/>
      <c r="AL6" s="46"/>
      <c r="AM6" s="70">
        <v>62</v>
      </c>
      <c r="AN6" s="46"/>
    </row>
    <row r="7" spans="1:41" s="4" customFormat="1" ht="20.100000000000001" customHeight="1" x14ac:dyDescent="0.2">
      <c r="A7" s="43">
        <v>2</v>
      </c>
      <c r="B7" s="151" t="s">
        <v>108</v>
      </c>
      <c r="C7" s="210" t="s">
        <v>109</v>
      </c>
      <c r="D7" s="163">
        <v>351</v>
      </c>
      <c r="E7" s="35">
        <f t="shared" si="0"/>
        <v>108</v>
      </c>
      <c r="F7" s="225">
        <f t="shared" si="1"/>
        <v>70</v>
      </c>
      <c r="G7" s="29">
        <f t="shared" si="2"/>
        <v>108</v>
      </c>
      <c r="H7" s="30">
        <v>2</v>
      </c>
      <c r="I7" s="80"/>
      <c r="J7" s="33">
        <v>2</v>
      </c>
      <c r="K7" s="79"/>
      <c r="L7" s="79"/>
      <c r="M7" s="33"/>
      <c r="N7" s="79"/>
      <c r="O7" s="79"/>
      <c r="P7" s="79"/>
      <c r="Q7" s="79"/>
      <c r="R7" s="79"/>
      <c r="S7" s="31"/>
      <c r="T7" s="31">
        <v>18</v>
      </c>
      <c r="U7" s="31">
        <v>12</v>
      </c>
      <c r="V7" s="31"/>
      <c r="W7" s="31"/>
      <c r="X7" s="79"/>
      <c r="Y7" s="79"/>
      <c r="Z7" s="31"/>
      <c r="AA7" s="92">
        <v>36</v>
      </c>
      <c r="AB7" s="31"/>
      <c r="AC7" s="79"/>
      <c r="AD7" s="213"/>
      <c r="AE7" s="91"/>
      <c r="AF7" s="34"/>
      <c r="AG7" s="92">
        <v>38</v>
      </c>
      <c r="AH7" s="79"/>
      <c r="AI7" s="79"/>
      <c r="AJ7" s="79"/>
      <c r="AK7" s="79"/>
      <c r="AL7" s="31"/>
      <c r="AM7" s="31"/>
      <c r="AN7" s="31"/>
    </row>
    <row r="8" spans="1:41" s="50" customFormat="1" ht="20.100000000000001" customHeight="1" x14ac:dyDescent="0.2">
      <c r="A8" s="43">
        <v>3</v>
      </c>
      <c r="B8" s="159" t="s">
        <v>144</v>
      </c>
      <c r="C8" s="210" t="s">
        <v>143</v>
      </c>
      <c r="D8" s="163">
        <v>453</v>
      </c>
      <c r="E8" s="35">
        <f t="shared" si="0"/>
        <v>85</v>
      </c>
      <c r="F8" s="225">
        <f t="shared" si="1"/>
        <v>85</v>
      </c>
      <c r="G8" s="29">
        <f t="shared" si="2"/>
        <v>85</v>
      </c>
      <c r="H8" s="30"/>
      <c r="I8" s="79"/>
      <c r="J8" s="33"/>
      <c r="K8" s="79"/>
      <c r="L8" s="79"/>
      <c r="M8" s="33">
        <v>7</v>
      </c>
      <c r="N8" s="79"/>
      <c r="O8" s="79"/>
      <c r="P8" s="79"/>
      <c r="Q8" s="79"/>
      <c r="R8" s="79"/>
      <c r="S8" s="92">
        <v>40</v>
      </c>
      <c r="T8" s="33"/>
      <c r="U8" s="33"/>
      <c r="V8" s="31"/>
      <c r="W8" s="31"/>
      <c r="X8" s="79"/>
      <c r="Y8" s="79"/>
      <c r="Z8" s="71">
        <v>30</v>
      </c>
      <c r="AA8" s="31"/>
      <c r="AB8" s="31"/>
      <c r="AC8" s="79"/>
      <c r="AD8" s="213">
        <v>8</v>
      </c>
      <c r="AE8" s="91"/>
      <c r="AF8" s="34"/>
      <c r="AG8" s="31"/>
      <c r="AH8" s="79"/>
      <c r="AI8" s="79"/>
      <c r="AJ8" s="79"/>
      <c r="AK8" s="79"/>
      <c r="AL8" s="31"/>
      <c r="AM8" s="31"/>
      <c r="AN8" s="31"/>
    </row>
    <row r="9" spans="1:41" s="50" customFormat="1" ht="20.100000000000001" customHeight="1" x14ac:dyDescent="0.2">
      <c r="A9" s="43">
        <v>4</v>
      </c>
      <c r="B9" s="159" t="s">
        <v>132</v>
      </c>
      <c r="C9" s="210" t="s">
        <v>133</v>
      </c>
      <c r="D9" s="163" t="s">
        <v>105</v>
      </c>
      <c r="E9" s="35">
        <f t="shared" si="0"/>
        <v>82.5</v>
      </c>
      <c r="F9" s="225">
        <f t="shared" si="1"/>
        <v>36.5</v>
      </c>
      <c r="G9" s="29">
        <f t="shared" si="2"/>
        <v>82.5</v>
      </c>
      <c r="H9" s="30">
        <v>4.5</v>
      </c>
      <c r="I9" s="79"/>
      <c r="J9" s="33"/>
      <c r="K9" s="79"/>
      <c r="L9" s="79"/>
      <c r="M9" s="33"/>
      <c r="N9" s="79"/>
      <c r="O9" s="79"/>
      <c r="P9" s="79"/>
      <c r="Q9" s="79"/>
      <c r="R9" s="79"/>
      <c r="S9" s="31"/>
      <c r="T9" s="33"/>
      <c r="U9" s="33"/>
      <c r="V9" s="31"/>
      <c r="W9" s="71">
        <v>32</v>
      </c>
      <c r="X9" s="79"/>
      <c r="Y9" s="79"/>
      <c r="Z9" s="31"/>
      <c r="AA9" s="31"/>
      <c r="AB9" s="31"/>
      <c r="AC9" s="79"/>
      <c r="AD9" s="213"/>
      <c r="AE9" s="91"/>
      <c r="AF9" s="34"/>
      <c r="AG9" s="31"/>
      <c r="AH9" s="79"/>
      <c r="AI9" s="79"/>
      <c r="AJ9" s="79"/>
      <c r="AK9" s="79"/>
      <c r="AL9" s="31"/>
      <c r="AM9" s="71">
        <v>46</v>
      </c>
      <c r="AN9" s="31"/>
    </row>
    <row r="10" spans="1:41" s="50" customFormat="1" ht="20.100000000000001" customHeight="1" x14ac:dyDescent="0.2">
      <c r="A10" s="43">
        <v>5</v>
      </c>
      <c r="B10" s="159" t="s">
        <v>197</v>
      </c>
      <c r="C10" s="210" t="s">
        <v>198</v>
      </c>
      <c r="D10" s="163">
        <v>120</v>
      </c>
      <c r="E10" s="35">
        <f t="shared" si="0"/>
        <v>64</v>
      </c>
      <c r="F10" s="225">
        <f t="shared" si="1"/>
        <v>36</v>
      </c>
      <c r="G10" s="29">
        <f t="shared" si="2"/>
        <v>64</v>
      </c>
      <c r="H10" s="30"/>
      <c r="I10" s="79"/>
      <c r="J10" s="33"/>
      <c r="K10" s="79"/>
      <c r="L10" s="79"/>
      <c r="M10" s="33"/>
      <c r="N10" s="79"/>
      <c r="O10" s="79"/>
      <c r="P10" s="79"/>
      <c r="Q10" s="79"/>
      <c r="R10" s="79"/>
      <c r="S10" s="92"/>
      <c r="T10" s="33"/>
      <c r="U10" s="33"/>
      <c r="V10" s="31"/>
      <c r="W10" s="31"/>
      <c r="X10" s="79"/>
      <c r="Y10" s="79"/>
      <c r="Z10" s="71"/>
      <c r="AA10" s="31"/>
      <c r="AB10" s="92">
        <v>36</v>
      </c>
      <c r="AC10" s="79"/>
      <c r="AD10" s="213"/>
      <c r="AE10" s="91"/>
      <c r="AF10" s="34"/>
      <c r="AG10" s="31"/>
      <c r="AH10" s="79"/>
      <c r="AI10" s="79"/>
      <c r="AJ10" s="79"/>
      <c r="AK10" s="79"/>
      <c r="AL10" s="31"/>
      <c r="AM10" s="31">
        <v>28</v>
      </c>
      <c r="AN10" s="31"/>
    </row>
    <row r="11" spans="1:41" s="50" customFormat="1" ht="20.100000000000001" customHeight="1" x14ac:dyDescent="0.2">
      <c r="A11" s="43">
        <v>6</v>
      </c>
      <c r="B11" s="159" t="s">
        <v>110</v>
      </c>
      <c r="C11" s="210" t="s">
        <v>142</v>
      </c>
      <c r="D11" s="163">
        <v>446</v>
      </c>
      <c r="E11" s="35">
        <f t="shared" si="0"/>
        <v>38.5</v>
      </c>
      <c r="F11" s="225">
        <f t="shared" si="1"/>
        <v>38.5</v>
      </c>
      <c r="G11" s="29">
        <f t="shared" si="2"/>
        <v>38.5</v>
      </c>
      <c r="H11" s="30"/>
      <c r="I11" s="79"/>
      <c r="J11" s="33"/>
      <c r="K11" s="79"/>
      <c r="L11" s="79"/>
      <c r="M11" s="33">
        <v>10</v>
      </c>
      <c r="N11" s="79"/>
      <c r="O11" s="79"/>
      <c r="P11" s="79"/>
      <c r="Q11" s="79"/>
      <c r="R11" s="79"/>
      <c r="S11" s="31">
        <v>10.5</v>
      </c>
      <c r="T11" s="33"/>
      <c r="U11" s="33"/>
      <c r="V11" s="31"/>
      <c r="W11" s="31"/>
      <c r="X11" s="79"/>
      <c r="Y11" s="79"/>
      <c r="Z11" s="31">
        <v>14</v>
      </c>
      <c r="AA11" s="31"/>
      <c r="AB11" s="31"/>
      <c r="AC11" s="79"/>
      <c r="AD11" s="213">
        <v>4</v>
      </c>
      <c r="AE11" s="91"/>
      <c r="AF11" s="34"/>
      <c r="AG11" s="31"/>
      <c r="AH11" s="79"/>
      <c r="AI11" s="79"/>
      <c r="AJ11" s="79"/>
      <c r="AK11" s="79"/>
      <c r="AL11" s="31"/>
      <c r="AM11" s="31"/>
      <c r="AN11" s="31"/>
    </row>
    <row r="12" spans="1:41" s="50" customFormat="1" ht="20.100000000000001" customHeight="1" x14ac:dyDescent="0.2">
      <c r="A12" s="43">
        <v>7</v>
      </c>
      <c r="B12" s="159" t="s">
        <v>130</v>
      </c>
      <c r="C12" s="210" t="s">
        <v>131</v>
      </c>
      <c r="D12" s="163">
        <v>480</v>
      </c>
      <c r="E12" s="35">
        <f t="shared" si="0"/>
        <v>36</v>
      </c>
      <c r="F12" s="225">
        <f t="shared" si="1"/>
        <v>36</v>
      </c>
      <c r="G12" s="29">
        <f t="shared" si="2"/>
        <v>36</v>
      </c>
      <c r="H12" s="30"/>
      <c r="I12" s="79"/>
      <c r="J12" s="33"/>
      <c r="K12" s="79"/>
      <c r="L12" s="79"/>
      <c r="M12" s="33"/>
      <c r="N12" s="79"/>
      <c r="O12" s="79"/>
      <c r="P12" s="79"/>
      <c r="Q12" s="79"/>
      <c r="R12" s="79"/>
      <c r="S12" s="31"/>
      <c r="T12" s="68">
        <v>36</v>
      </c>
      <c r="U12" s="33"/>
      <c r="V12" s="31"/>
      <c r="W12" s="31"/>
      <c r="X12" s="79"/>
      <c r="Y12" s="79"/>
      <c r="Z12" s="31"/>
      <c r="AA12" s="31"/>
      <c r="AB12" s="31"/>
      <c r="AC12" s="79"/>
      <c r="AD12" s="213"/>
      <c r="AE12" s="91"/>
      <c r="AF12" s="34"/>
      <c r="AG12" s="31"/>
      <c r="AH12" s="79"/>
      <c r="AI12" s="79"/>
      <c r="AJ12" s="79"/>
      <c r="AK12" s="79"/>
      <c r="AL12" s="31"/>
      <c r="AM12" s="31"/>
      <c r="AN12" s="31"/>
    </row>
    <row r="13" spans="1:41" s="50" customFormat="1" ht="20.100000000000001" customHeight="1" x14ac:dyDescent="0.2">
      <c r="A13" s="43">
        <v>8</v>
      </c>
      <c r="B13" s="159" t="s">
        <v>134</v>
      </c>
      <c r="C13" s="210" t="s">
        <v>135</v>
      </c>
      <c r="D13" s="162" t="s">
        <v>99</v>
      </c>
      <c r="E13" s="129">
        <f t="shared" si="0"/>
        <v>28</v>
      </c>
      <c r="F13" s="225">
        <f t="shared" si="1"/>
        <v>28</v>
      </c>
      <c r="G13" s="29">
        <f t="shared" si="2"/>
        <v>28</v>
      </c>
      <c r="H13" s="30"/>
      <c r="I13" s="79"/>
      <c r="J13" s="33"/>
      <c r="K13" s="79"/>
      <c r="L13" s="79"/>
      <c r="M13" s="33"/>
      <c r="N13" s="79"/>
      <c r="O13" s="79"/>
      <c r="P13" s="79"/>
      <c r="Q13" s="79"/>
      <c r="R13" s="79"/>
      <c r="S13" s="31"/>
      <c r="T13" s="69">
        <v>28</v>
      </c>
      <c r="U13" s="33"/>
      <c r="V13" s="31"/>
      <c r="W13" s="31"/>
      <c r="X13" s="79"/>
      <c r="Y13" s="79"/>
      <c r="Z13" s="31"/>
      <c r="AA13" s="31"/>
      <c r="AB13" s="31"/>
      <c r="AC13" s="79"/>
      <c r="AD13" s="213"/>
      <c r="AE13" s="91"/>
      <c r="AF13" s="34"/>
      <c r="AG13" s="31"/>
      <c r="AH13" s="79"/>
      <c r="AI13" s="79"/>
      <c r="AJ13" s="79"/>
      <c r="AK13" s="79"/>
      <c r="AL13" s="31"/>
      <c r="AM13" s="31"/>
      <c r="AN13" s="31"/>
    </row>
    <row r="14" spans="1:41" s="50" customFormat="1" ht="20.100000000000001" customHeight="1" x14ac:dyDescent="0.2">
      <c r="A14" s="43">
        <v>9</v>
      </c>
      <c r="B14" s="159" t="s">
        <v>217</v>
      </c>
      <c r="C14" s="210" t="s">
        <v>218</v>
      </c>
      <c r="D14" s="162">
        <v>430</v>
      </c>
      <c r="E14" s="129">
        <f t="shared" si="0"/>
        <v>26</v>
      </c>
      <c r="F14" s="225">
        <f t="shared" si="1"/>
        <v>0</v>
      </c>
      <c r="G14" s="29">
        <f t="shared" si="2"/>
        <v>26</v>
      </c>
      <c r="H14" s="30"/>
      <c r="I14" s="79"/>
      <c r="J14" s="31"/>
      <c r="K14" s="79"/>
      <c r="L14" s="79"/>
      <c r="M14" s="31"/>
      <c r="N14" s="79"/>
      <c r="O14" s="79"/>
      <c r="P14" s="79"/>
      <c r="Q14" s="79"/>
      <c r="R14" s="79"/>
      <c r="S14" s="92"/>
      <c r="T14" s="31"/>
      <c r="U14" s="31"/>
      <c r="V14" s="31"/>
      <c r="W14" s="31"/>
      <c r="X14" s="79"/>
      <c r="Y14" s="79"/>
      <c r="Z14" s="71"/>
      <c r="AA14" s="31"/>
      <c r="AB14" s="31"/>
      <c r="AC14" s="79"/>
      <c r="AD14" s="213"/>
      <c r="AE14" s="91"/>
      <c r="AF14" s="34"/>
      <c r="AG14" s="71">
        <v>26</v>
      </c>
      <c r="AH14" s="79"/>
      <c r="AI14" s="79"/>
      <c r="AJ14" s="79"/>
      <c r="AK14" s="79"/>
      <c r="AL14" s="31"/>
      <c r="AM14" s="31"/>
      <c r="AN14" s="31"/>
    </row>
    <row r="15" spans="1:41" s="50" customFormat="1" ht="20.100000000000001" customHeight="1" x14ac:dyDescent="0.2">
      <c r="A15" s="43">
        <v>10</v>
      </c>
      <c r="B15" s="158" t="s">
        <v>137</v>
      </c>
      <c r="C15" s="210" t="s">
        <v>138</v>
      </c>
      <c r="D15" s="162">
        <v>282</v>
      </c>
      <c r="E15" s="129">
        <f t="shared" si="0"/>
        <v>6</v>
      </c>
      <c r="F15" s="225">
        <f t="shared" si="1"/>
        <v>6</v>
      </c>
      <c r="G15" s="29">
        <f t="shared" si="2"/>
        <v>6</v>
      </c>
      <c r="H15" s="30">
        <v>6</v>
      </c>
      <c r="I15" s="82"/>
      <c r="J15" s="31"/>
      <c r="K15" s="79"/>
      <c r="L15" s="79"/>
      <c r="M15" s="32"/>
      <c r="N15" s="79"/>
      <c r="O15" s="79"/>
      <c r="P15" s="79"/>
      <c r="Q15" s="79"/>
      <c r="R15" s="79"/>
      <c r="S15" s="31"/>
      <c r="T15" s="31"/>
      <c r="U15" s="31"/>
      <c r="V15" s="31"/>
      <c r="W15" s="31"/>
      <c r="X15" s="79"/>
      <c r="Y15" s="79"/>
      <c r="Z15" s="31"/>
      <c r="AA15" s="31"/>
      <c r="AB15" s="31"/>
      <c r="AC15" s="79"/>
      <c r="AD15" s="213"/>
      <c r="AE15" s="91"/>
      <c r="AF15" s="34"/>
      <c r="AG15" s="31"/>
      <c r="AH15" s="79"/>
      <c r="AI15" s="79"/>
      <c r="AJ15" s="79"/>
      <c r="AK15" s="79"/>
      <c r="AL15" s="31"/>
      <c r="AM15" s="31"/>
      <c r="AN15" s="31"/>
    </row>
    <row r="16" spans="1:41" s="50" customFormat="1" ht="20.100000000000001" customHeight="1" x14ac:dyDescent="0.2">
      <c r="A16" s="43">
        <v>11</v>
      </c>
      <c r="B16" s="159" t="s">
        <v>139</v>
      </c>
      <c r="C16" s="210" t="s">
        <v>140</v>
      </c>
      <c r="D16" s="162">
        <v>462</v>
      </c>
      <c r="E16" s="129">
        <f t="shared" si="0"/>
        <v>5.5</v>
      </c>
      <c r="F16" s="225">
        <f t="shared" si="1"/>
        <v>5.5</v>
      </c>
      <c r="G16" s="29">
        <f t="shared" si="2"/>
        <v>5.5</v>
      </c>
      <c r="H16" s="30"/>
      <c r="I16" s="79"/>
      <c r="J16" s="33">
        <v>5.5</v>
      </c>
      <c r="K16" s="79"/>
      <c r="L16" s="79"/>
      <c r="M16" s="33"/>
      <c r="N16" s="79"/>
      <c r="O16" s="79"/>
      <c r="P16" s="79"/>
      <c r="Q16" s="79"/>
      <c r="R16" s="79"/>
      <c r="S16" s="31"/>
      <c r="T16" s="33"/>
      <c r="U16" s="33"/>
      <c r="V16" s="31"/>
      <c r="W16" s="31"/>
      <c r="X16" s="79"/>
      <c r="Y16" s="79"/>
      <c r="Z16" s="31"/>
      <c r="AA16" s="31"/>
      <c r="AB16" s="31"/>
      <c r="AC16" s="79"/>
      <c r="AD16" s="213"/>
      <c r="AE16" s="91"/>
      <c r="AF16" s="34"/>
      <c r="AG16" s="31"/>
      <c r="AH16" s="79"/>
      <c r="AI16" s="79"/>
      <c r="AJ16" s="79"/>
      <c r="AK16" s="79"/>
      <c r="AL16" s="31"/>
      <c r="AM16" s="31"/>
      <c r="AN16" s="31"/>
    </row>
    <row r="17" spans="1:40" s="50" customFormat="1" ht="20.100000000000001" customHeight="1" x14ac:dyDescent="0.2">
      <c r="A17" s="43">
        <v>12</v>
      </c>
      <c r="B17" s="159" t="s">
        <v>199</v>
      </c>
      <c r="C17" s="210" t="s">
        <v>200</v>
      </c>
      <c r="D17" s="162">
        <v>97</v>
      </c>
      <c r="E17" s="129">
        <f t="shared" si="0"/>
        <v>3</v>
      </c>
      <c r="F17" s="225">
        <f t="shared" si="1"/>
        <v>3</v>
      </c>
      <c r="G17" s="29">
        <f t="shared" si="2"/>
        <v>3</v>
      </c>
      <c r="H17" s="30"/>
      <c r="I17" s="79"/>
      <c r="J17" s="31"/>
      <c r="K17" s="79"/>
      <c r="L17" s="79"/>
      <c r="M17" s="31"/>
      <c r="N17" s="79"/>
      <c r="O17" s="79"/>
      <c r="P17" s="79"/>
      <c r="Q17" s="79"/>
      <c r="R17" s="79"/>
      <c r="S17" s="92"/>
      <c r="T17" s="31"/>
      <c r="U17" s="31"/>
      <c r="V17" s="31"/>
      <c r="W17" s="31"/>
      <c r="X17" s="79"/>
      <c r="Y17" s="79"/>
      <c r="Z17" s="71"/>
      <c r="AA17" s="31"/>
      <c r="AB17" s="31">
        <v>3</v>
      </c>
      <c r="AC17" s="79"/>
      <c r="AD17" s="213"/>
      <c r="AE17" s="91"/>
      <c r="AF17" s="34"/>
      <c r="AG17" s="31"/>
      <c r="AH17" s="79"/>
      <c r="AI17" s="79"/>
      <c r="AJ17" s="79"/>
      <c r="AK17" s="79"/>
      <c r="AL17" s="31"/>
      <c r="AM17" s="31"/>
      <c r="AN17" s="31"/>
    </row>
    <row r="18" spans="1:40" s="58" customFormat="1" ht="20.100000000000001" customHeight="1" x14ac:dyDescent="0.2">
      <c r="A18" s="43">
        <v>13</v>
      </c>
      <c r="B18" s="159" t="s">
        <v>111</v>
      </c>
      <c r="C18" s="210" t="s">
        <v>112</v>
      </c>
      <c r="D18" s="162">
        <v>424</v>
      </c>
      <c r="E18" s="129">
        <f t="shared" si="0"/>
        <v>1.5</v>
      </c>
      <c r="F18" s="225">
        <f t="shared" si="1"/>
        <v>1.5</v>
      </c>
      <c r="G18" s="29">
        <f t="shared" si="2"/>
        <v>1.5</v>
      </c>
      <c r="H18" s="30">
        <v>1.5</v>
      </c>
      <c r="I18" s="79"/>
      <c r="J18" s="33"/>
      <c r="K18" s="79"/>
      <c r="L18" s="86"/>
      <c r="M18" s="33"/>
      <c r="N18" s="79"/>
      <c r="O18" s="79"/>
      <c r="P18" s="79"/>
      <c r="Q18" s="79"/>
      <c r="R18" s="79"/>
      <c r="S18" s="31"/>
      <c r="T18" s="31"/>
      <c r="U18" s="31"/>
      <c r="V18" s="31"/>
      <c r="W18" s="31"/>
      <c r="X18" s="79"/>
      <c r="Y18" s="79"/>
      <c r="Z18" s="31"/>
      <c r="AA18" s="31"/>
      <c r="AB18" s="31"/>
      <c r="AC18" s="79"/>
      <c r="AD18" s="213"/>
      <c r="AE18" s="91"/>
      <c r="AF18" s="34"/>
      <c r="AG18" s="31"/>
      <c r="AH18" s="79"/>
      <c r="AI18" s="79"/>
      <c r="AJ18" s="79"/>
      <c r="AK18" s="79"/>
      <c r="AL18" s="31"/>
      <c r="AM18" s="31"/>
      <c r="AN18" s="31"/>
    </row>
    <row r="19" spans="1:40" s="5" customFormat="1" ht="20.100000000000001" customHeight="1" x14ac:dyDescent="0.2"/>
    <row r="20" spans="1:40" s="5" customFormat="1" ht="20.100000000000001" customHeight="1" x14ac:dyDescent="0.2"/>
    <row r="21" spans="1:40" s="5" customFormat="1" ht="20.100000000000001" customHeight="1" x14ac:dyDescent="0.2"/>
    <row r="22" spans="1:40" s="5" customFormat="1" ht="20.100000000000001" customHeight="1" x14ac:dyDescent="0.2"/>
    <row r="23" spans="1:40" s="5" customFormat="1" ht="20.100000000000001" customHeight="1" x14ac:dyDescent="0.2"/>
    <row r="24" spans="1:40" s="5" customFormat="1" ht="20.100000000000001" customHeight="1" x14ac:dyDescent="0.2"/>
    <row r="25" spans="1:40" s="5" customFormat="1" ht="20.100000000000001" customHeight="1" x14ac:dyDescent="0.2"/>
    <row r="26" spans="1:40" s="5" customFormat="1" ht="20.100000000000001" customHeight="1" x14ac:dyDescent="0.2"/>
    <row r="27" spans="1:40" s="5" customFormat="1" ht="20.100000000000001" customHeight="1" x14ac:dyDescent="0.2"/>
    <row r="28" spans="1:40" s="5" customFormat="1" ht="20.100000000000001" customHeight="1" x14ac:dyDescent="0.2"/>
    <row r="29" spans="1:40" s="5" customFormat="1" ht="20.100000000000001" customHeight="1" x14ac:dyDescent="0.2"/>
    <row r="30" spans="1:40" s="5" customFormat="1" ht="20.100000000000001" customHeight="1" x14ac:dyDescent="0.2"/>
    <row r="31" spans="1:40" s="5" customFormat="1" ht="20.100000000000001" customHeight="1" x14ac:dyDescent="0.2"/>
    <row r="32" spans="1:40" s="5" customFormat="1" ht="20.100000000000001" customHeight="1" x14ac:dyDescent="0.2"/>
    <row r="33" s="5" customFormat="1" ht="20.100000000000001" customHeight="1" x14ac:dyDescent="0.2"/>
    <row r="34" s="5" customFormat="1" ht="20.100000000000001" customHeight="1" x14ac:dyDescent="0.2"/>
    <row r="35" s="5" customFormat="1" ht="20.100000000000001" customHeight="1" x14ac:dyDescent="0.2"/>
    <row r="36" s="5" customFormat="1" ht="20.100000000000001" customHeight="1" x14ac:dyDescent="0.2"/>
    <row r="37" s="5" customFormat="1" ht="20.100000000000001" customHeight="1" x14ac:dyDescent="0.2"/>
    <row r="38" s="5" customFormat="1" ht="20.100000000000001" customHeight="1" x14ac:dyDescent="0.2"/>
    <row r="39" s="5" customFormat="1" ht="20.100000000000001" customHeight="1" x14ac:dyDescent="0.2"/>
    <row r="40" s="5" customFormat="1" ht="20.100000000000001" customHeigh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</sheetData>
  <sortState ref="B6:AN18">
    <sortCondition descending="1" ref="E6:E18"/>
  </sortState>
  <mergeCells count="8"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23"/>
  <sheetViews>
    <sheetView tabSelected="1" zoomScale="80" zoomScaleNormal="80" workbookViewId="0">
      <pane ySplit="5" topLeftCell="A6" activePane="bottomLeft" state="frozen"/>
      <selection activeCell="AJ9" sqref="AJ9"/>
      <selection pane="bottomLeft" activeCell="AO13" sqref="AO13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64" t="s">
        <v>34</v>
      </c>
      <c r="B2" s="265"/>
      <c r="C2" s="265"/>
      <c r="D2" s="266" t="s">
        <v>100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2"/>
    </row>
    <row r="3" spans="1:41" s="13" customFormat="1" ht="42.75" customHeight="1" thickBot="1" x14ac:dyDescent="0.25">
      <c r="A3" s="252" t="s">
        <v>238</v>
      </c>
      <c r="B3" s="253"/>
      <c r="C3" s="254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7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8"/>
      <c r="B5" s="259"/>
      <c r="C5" s="260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4" customFormat="1" ht="20.100000000000001" customHeight="1" x14ac:dyDescent="0.2">
      <c r="A6" s="51">
        <v>1</v>
      </c>
      <c r="B6" s="158" t="s">
        <v>145</v>
      </c>
      <c r="C6" s="201" t="s">
        <v>176</v>
      </c>
      <c r="D6" s="198">
        <v>240</v>
      </c>
      <c r="E6" s="35">
        <f t="shared" ref="E6:E28" si="0">SUM(H6:AM6)</f>
        <v>202.5</v>
      </c>
      <c r="F6" s="225">
        <f t="shared" ref="F6:F28" si="1">SUM(H6:AE6)</f>
        <v>197.5</v>
      </c>
      <c r="G6" s="29">
        <f t="shared" ref="G6:G28" si="2">SUM(H6:AN6)</f>
        <v>202.5</v>
      </c>
      <c r="H6" s="52">
        <v>32.5</v>
      </c>
      <c r="I6" s="45"/>
      <c r="J6" s="70">
        <v>34</v>
      </c>
      <c r="K6" s="87"/>
      <c r="L6" s="81"/>
      <c r="M6" s="70">
        <v>40</v>
      </c>
      <c r="N6" s="81"/>
      <c r="O6" s="81"/>
      <c r="P6" s="81"/>
      <c r="Q6" s="81"/>
      <c r="R6" s="81"/>
      <c r="S6" s="46"/>
      <c r="T6" s="46"/>
      <c r="U6" s="70">
        <v>34</v>
      </c>
      <c r="V6" s="81"/>
      <c r="W6" s="46"/>
      <c r="X6" s="81"/>
      <c r="Y6" s="81"/>
      <c r="Z6" s="46"/>
      <c r="AA6" s="70">
        <v>26.5</v>
      </c>
      <c r="AB6" s="70">
        <v>30.5</v>
      </c>
      <c r="AC6" s="81"/>
      <c r="AD6" s="212"/>
      <c r="AE6" s="90"/>
      <c r="AF6" s="233"/>
      <c r="AG6" s="46">
        <v>5</v>
      </c>
      <c r="AH6" s="81"/>
      <c r="AI6" s="46"/>
      <c r="AJ6" s="81"/>
      <c r="AK6" s="81"/>
      <c r="AL6" s="46"/>
      <c r="AM6" s="46"/>
      <c r="AN6" s="46"/>
    </row>
    <row r="7" spans="1:41" s="4" customFormat="1" ht="20.100000000000001" customHeight="1" x14ac:dyDescent="0.2">
      <c r="A7" s="43">
        <v>2</v>
      </c>
      <c r="B7" s="151" t="s">
        <v>146</v>
      </c>
      <c r="C7" s="201" t="s">
        <v>160</v>
      </c>
      <c r="D7" s="163">
        <v>296</v>
      </c>
      <c r="E7" s="35">
        <f t="shared" si="0"/>
        <v>100</v>
      </c>
      <c r="F7" s="225">
        <f t="shared" si="1"/>
        <v>100</v>
      </c>
      <c r="G7" s="29">
        <f t="shared" si="2"/>
        <v>100</v>
      </c>
      <c r="H7" s="53">
        <v>28</v>
      </c>
      <c r="I7" s="31"/>
      <c r="J7" s="71">
        <v>23</v>
      </c>
      <c r="K7" s="88"/>
      <c r="L7" s="79"/>
      <c r="M7" s="31"/>
      <c r="N7" s="79"/>
      <c r="O7" s="79"/>
      <c r="P7" s="200"/>
      <c r="Q7" s="79"/>
      <c r="R7" s="79"/>
      <c r="S7" s="31"/>
      <c r="T7" s="31"/>
      <c r="U7" s="31"/>
      <c r="V7" s="79"/>
      <c r="W7" s="71">
        <v>21</v>
      </c>
      <c r="X7" s="79"/>
      <c r="Y7" s="79"/>
      <c r="Z7" s="31"/>
      <c r="AA7" s="71">
        <v>22</v>
      </c>
      <c r="AB7" s="31">
        <v>6</v>
      </c>
      <c r="AC7" s="79"/>
      <c r="AD7" s="213"/>
      <c r="AE7" s="91"/>
      <c r="AF7" s="232"/>
      <c r="AG7" s="31"/>
      <c r="AH7" s="79"/>
      <c r="AI7" s="31"/>
      <c r="AJ7" s="79"/>
      <c r="AK7" s="79"/>
      <c r="AL7" s="31"/>
      <c r="AM7" s="31"/>
      <c r="AN7" s="31"/>
    </row>
    <row r="8" spans="1:41" s="50" customFormat="1" ht="20.100000000000001" customHeight="1" x14ac:dyDescent="0.2">
      <c r="A8" s="43">
        <v>3</v>
      </c>
      <c r="B8" s="159" t="s">
        <v>252</v>
      </c>
      <c r="C8" s="201" t="s">
        <v>169</v>
      </c>
      <c r="D8" s="163">
        <v>444</v>
      </c>
      <c r="E8" s="35">
        <f t="shared" si="0"/>
        <v>92</v>
      </c>
      <c r="F8" s="225">
        <f t="shared" si="1"/>
        <v>88</v>
      </c>
      <c r="G8" s="29">
        <f t="shared" si="2"/>
        <v>92</v>
      </c>
      <c r="H8" s="30"/>
      <c r="I8" s="33"/>
      <c r="J8" s="33"/>
      <c r="K8" s="79"/>
      <c r="L8" s="79"/>
      <c r="M8" s="69">
        <v>34</v>
      </c>
      <c r="N8" s="79"/>
      <c r="O8" s="79"/>
      <c r="P8" s="79"/>
      <c r="Q8" s="79"/>
      <c r="R8" s="79"/>
      <c r="S8" s="31">
        <v>14</v>
      </c>
      <c r="T8" s="33"/>
      <c r="U8" s="33"/>
      <c r="V8" s="79"/>
      <c r="W8" s="31"/>
      <c r="X8" s="79"/>
      <c r="Y8" s="79"/>
      <c r="Z8" s="31">
        <v>16</v>
      </c>
      <c r="AA8" s="31"/>
      <c r="AB8" s="31"/>
      <c r="AC8" s="79"/>
      <c r="AD8" s="213">
        <v>24</v>
      </c>
      <c r="AE8" s="91"/>
      <c r="AF8" s="232"/>
      <c r="AG8" s="31"/>
      <c r="AH8" s="79"/>
      <c r="AI8" s="31"/>
      <c r="AJ8" s="79"/>
      <c r="AK8" s="79"/>
      <c r="AL8" s="31"/>
      <c r="AM8" s="31">
        <v>4</v>
      </c>
      <c r="AN8" s="31"/>
    </row>
    <row r="9" spans="1:41" s="50" customFormat="1" ht="20.100000000000001" customHeight="1" x14ac:dyDescent="0.2">
      <c r="A9" s="43">
        <v>4</v>
      </c>
      <c r="B9" s="159" t="s">
        <v>152</v>
      </c>
      <c r="C9" s="201" t="s">
        <v>180</v>
      </c>
      <c r="D9" s="163" t="s">
        <v>106</v>
      </c>
      <c r="E9" s="35">
        <f t="shared" si="0"/>
        <v>64</v>
      </c>
      <c r="F9" s="225">
        <f t="shared" si="1"/>
        <v>14</v>
      </c>
      <c r="G9" s="29">
        <f t="shared" si="2"/>
        <v>64</v>
      </c>
      <c r="H9" s="30"/>
      <c r="I9" s="33"/>
      <c r="J9" s="33"/>
      <c r="K9" s="79"/>
      <c r="L9" s="79"/>
      <c r="M9" s="33"/>
      <c r="N9" s="79"/>
      <c r="O9" s="79"/>
      <c r="P9" s="79"/>
      <c r="Q9" s="79"/>
      <c r="R9" s="79"/>
      <c r="S9" s="31"/>
      <c r="T9" s="33"/>
      <c r="U9" s="33"/>
      <c r="V9" s="79"/>
      <c r="W9" s="31">
        <v>14</v>
      </c>
      <c r="X9" s="79"/>
      <c r="Y9" s="79"/>
      <c r="Z9" s="31"/>
      <c r="AA9" s="31"/>
      <c r="AB9" s="31"/>
      <c r="AC9" s="79"/>
      <c r="AD9" s="213"/>
      <c r="AE9" s="91"/>
      <c r="AF9" s="232"/>
      <c r="AG9" s="92">
        <v>40</v>
      </c>
      <c r="AH9" s="79"/>
      <c r="AI9" s="31"/>
      <c r="AJ9" s="79"/>
      <c r="AK9" s="79"/>
      <c r="AL9" s="31"/>
      <c r="AM9" s="31">
        <v>10</v>
      </c>
      <c r="AN9" s="31"/>
    </row>
    <row r="10" spans="1:41" s="50" customFormat="1" ht="20.100000000000001" customHeight="1" x14ac:dyDescent="0.2">
      <c r="A10" s="43">
        <v>5</v>
      </c>
      <c r="B10" s="159" t="s">
        <v>154</v>
      </c>
      <c r="C10" s="201" t="s">
        <v>186</v>
      </c>
      <c r="D10" s="163">
        <v>327</v>
      </c>
      <c r="E10" s="35">
        <f t="shared" si="0"/>
        <v>63.5</v>
      </c>
      <c r="F10" s="225">
        <f t="shared" si="1"/>
        <v>27.5</v>
      </c>
      <c r="G10" s="29">
        <f t="shared" si="2"/>
        <v>63.5</v>
      </c>
      <c r="H10" s="30">
        <v>9.5</v>
      </c>
      <c r="I10" s="33"/>
      <c r="J10" s="33"/>
      <c r="K10" s="79"/>
      <c r="L10" s="86"/>
      <c r="M10" s="33"/>
      <c r="N10" s="79"/>
      <c r="O10" s="79"/>
      <c r="P10" s="79"/>
      <c r="Q10" s="79"/>
      <c r="R10" s="79"/>
      <c r="S10" s="31"/>
      <c r="T10" s="31"/>
      <c r="U10" s="31"/>
      <c r="V10" s="79"/>
      <c r="W10" s="31"/>
      <c r="X10" s="79"/>
      <c r="Y10" s="79"/>
      <c r="Z10" s="31"/>
      <c r="AA10" s="31"/>
      <c r="AB10" s="71">
        <v>18</v>
      </c>
      <c r="AC10" s="79"/>
      <c r="AD10" s="213"/>
      <c r="AE10" s="91"/>
      <c r="AF10" s="232"/>
      <c r="AG10" s="31">
        <v>8</v>
      </c>
      <c r="AH10" s="79"/>
      <c r="AI10" s="31"/>
      <c r="AJ10" s="79"/>
      <c r="AK10" s="79"/>
      <c r="AL10" s="31">
        <v>7</v>
      </c>
      <c r="AM10" s="31">
        <v>21</v>
      </c>
      <c r="AN10" s="31"/>
    </row>
    <row r="11" spans="1:41" s="50" customFormat="1" ht="20.100000000000001" customHeight="1" x14ac:dyDescent="0.2">
      <c r="A11" s="43">
        <v>6</v>
      </c>
      <c r="B11" s="159" t="s">
        <v>234</v>
      </c>
      <c r="C11" s="201" t="s">
        <v>235</v>
      </c>
      <c r="D11" s="163">
        <v>307</v>
      </c>
      <c r="E11" s="35">
        <f t="shared" si="0"/>
        <v>57.5</v>
      </c>
      <c r="F11" s="225">
        <f t="shared" si="1"/>
        <v>0</v>
      </c>
      <c r="G11" s="29">
        <f t="shared" si="2"/>
        <v>57.5</v>
      </c>
      <c r="H11" s="30"/>
      <c r="I11" s="33"/>
      <c r="J11" s="33"/>
      <c r="K11" s="79"/>
      <c r="L11" s="79"/>
      <c r="M11" s="33"/>
      <c r="N11" s="79"/>
      <c r="O11" s="79"/>
      <c r="P11" s="79"/>
      <c r="Q11" s="79"/>
      <c r="R11" s="79"/>
      <c r="S11" s="31"/>
      <c r="T11" s="33"/>
      <c r="U11" s="33"/>
      <c r="V11" s="79"/>
      <c r="W11" s="31"/>
      <c r="X11" s="79"/>
      <c r="Y11" s="79"/>
      <c r="Z11" s="31"/>
      <c r="AA11" s="31"/>
      <c r="AB11" s="31"/>
      <c r="AC11" s="79"/>
      <c r="AD11" s="213"/>
      <c r="AE11" s="91"/>
      <c r="AF11" s="232"/>
      <c r="AG11" s="31"/>
      <c r="AH11" s="79"/>
      <c r="AI11" s="31"/>
      <c r="AJ11" s="79"/>
      <c r="AK11" s="79"/>
      <c r="AL11" s="31">
        <v>3.5</v>
      </c>
      <c r="AM11" s="92">
        <v>54</v>
      </c>
      <c r="AN11" s="31"/>
    </row>
    <row r="12" spans="1:41" s="50" customFormat="1" ht="20.100000000000001" customHeight="1" x14ac:dyDescent="0.2">
      <c r="A12" s="43">
        <v>7</v>
      </c>
      <c r="B12" s="159" t="s">
        <v>236</v>
      </c>
      <c r="C12" s="201" t="s">
        <v>237</v>
      </c>
      <c r="D12" s="163">
        <v>459</v>
      </c>
      <c r="E12" s="35">
        <f t="shared" si="0"/>
        <v>56</v>
      </c>
      <c r="F12" s="225">
        <f t="shared" si="1"/>
        <v>0</v>
      </c>
      <c r="G12" s="29">
        <f t="shared" si="2"/>
        <v>56</v>
      </c>
      <c r="H12" s="30"/>
      <c r="I12" s="33"/>
      <c r="J12" s="33"/>
      <c r="K12" s="79"/>
      <c r="L12" s="79"/>
      <c r="M12" s="33"/>
      <c r="N12" s="79"/>
      <c r="O12" s="79"/>
      <c r="P12" s="79"/>
      <c r="Q12" s="79"/>
      <c r="R12" s="79"/>
      <c r="S12" s="31"/>
      <c r="T12" s="33"/>
      <c r="U12" s="33"/>
      <c r="V12" s="79"/>
      <c r="W12" s="31"/>
      <c r="X12" s="79"/>
      <c r="Y12" s="79"/>
      <c r="Z12" s="31"/>
      <c r="AA12" s="31"/>
      <c r="AB12" s="31"/>
      <c r="AC12" s="79"/>
      <c r="AD12" s="213"/>
      <c r="AE12" s="91"/>
      <c r="AF12" s="232"/>
      <c r="AG12" s="31"/>
      <c r="AH12" s="79"/>
      <c r="AI12" s="31"/>
      <c r="AJ12" s="79"/>
      <c r="AK12" s="79"/>
      <c r="AL12" s="71">
        <v>16</v>
      </c>
      <c r="AM12" s="71">
        <v>40</v>
      </c>
      <c r="AN12" s="31"/>
    </row>
    <row r="13" spans="1:41" s="50" customFormat="1" ht="20.100000000000001" customHeight="1" x14ac:dyDescent="0.2">
      <c r="A13" s="43">
        <v>8</v>
      </c>
      <c r="B13" s="159" t="s">
        <v>156</v>
      </c>
      <c r="C13" s="201" t="s">
        <v>183</v>
      </c>
      <c r="D13" s="163">
        <v>326</v>
      </c>
      <c r="E13" s="35">
        <f t="shared" si="0"/>
        <v>46</v>
      </c>
      <c r="F13" s="225">
        <f t="shared" si="1"/>
        <v>13</v>
      </c>
      <c r="G13" s="29">
        <f t="shared" si="2"/>
        <v>46</v>
      </c>
      <c r="H13" s="30"/>
      <c r="I13" s="33"/>
      <c r="J13" s="33"/>
      <c r="K13" s="79"/>
      <c r="L13" s="79"/>
      <c r="M13" s="33"/>
      <c r="N13" s="79"/>
      <c r="O13" s="79"/>
      <c r="P13" s="79"/>
      <c r="Q13" s="79"/>
      <c r="R13" s="79"/>
      <c r="S13" s="31"/>
      <c r="T13" s="33"/>
      <c r="U13" s="33"/>
      <c r="V13" s="79"/>
      <c r="W13" s="31">
        <v>8</v>
      </c>
      <c r="X13" s="79"/>
      <c r="Y13" s="79"/>
      <c r="Z13" s="31"/>
      <c r="AA13" s="31"/>
      <c r="AB13" s="31">
        <v>5</v>
      </c>
      <c r="AC13" s="79"/>
      <c r="AD13" s="213"/>
      <c r="AE13" s="91"/>
      <c r="AF13" s="232"/>
      <c r="AG13" s="31"/>
      <c r="AH13" s="79"/>
      <c r="AI13" s="31"/>
      <c r="AJ13" s="79"/>
      <c r="AK13" s="79"/>
      <c r="AL13" s="31">
        <v>8.5</v>
      </c>
      <c r="AM13" s="31">
        <v>24.5</v>
      </c>
      <c r="AN13" s="31"/>
    </row>
    <row r="14" spans="1:41" s="50" customFormat="1" ht="20.100000000000001" customHeight="1" x14ac:dyDescent="0.2">
      <c r="A14" s="43">
        <v>9</v>
      </c>
      <c r="B14" s="159" t="s">
        <v>147</v>
      </c>
      <c r="C14" s="201" t="s">
        <v>178</v>
      </c>
      <c r="D14" s="163">
        <v>443</v>
      </c>
      <c r="E14" s="35">
        <f t="shared" si="0"/>
        <v>32</v>
      </c>
      <c r="F14" s="225">
        <f t="shared" si="1"/>
        <v>32</v>
      </c>
      <c r="G14" s="29">
        <f t="shared" si="2"/>
        <v>32</v>
      </c>
      <c r="H14" s="30"/>
      <c r="I14" s="33"/>
      <c r="J14" s="33"/>
      <c r="K14" s="79"/>
      <c r="L14" s="79"/>
      <c r="M14" s="33"/>
      <c r="N14" s="79"/>
      <c r="O14" s="79"/>
      <c r="P14" s="79"/>
      <c r="Q14" s="79"/>
      <c r="R14" s="79"/>
      <c r="S14" s="31"/>
      <c r="T14" s="33"/>
      <c r="U14" s="33"/>
      <c r="V14" s="79"/>
      <c r="W14" s="92">
        <v>32</v>
      </c>
      <c r="X14" s="79"/>
      <c r="Y14" s="79"/>
      <c r="Z14" s="31"/>
      <c r="AA14" s="31"/>
      <c r="AB14" s="31"/>
      <c r="AC14" s="79"/>
      <c r="AD14" s="213"/>
      <c r="AE14" s="91"/>
      <c r="AF14" s="232"/>
      <c r="AG14" s="31"/>
      <c r="AH14" s="79"/>
      <c r="AI14" s="31"/>
      <c r="AJ14" s="79"/>
      <c r="AK14" s="79"/>
      <c r="AL14" s="31"/>
      <c r="AM14" s="31"/>
      <c r="AN14" s="31"/>
    </row>
    <row r="15" spans="1:41" s="50" customFormat="1" ht="20.100000000000001" customHeight="1" x14ac:dyDescent="0.2">
      <c r="A15" s="43">
        <v>10</v>
      </c>
      <c r="B15" s="159" t="s">
        <v>222</v>
      </c>
      <c r="C15" s="201" t="s">
        <v>193</v>
      </c>
      <c r="D15" s="162">
        <v>395</v>
      </c>
      <c r="E15" s="35">
        <f t="shared" si="0"/>
        <v>28</v>
      </c>
      <c r="F15" s="225">
        <f t="shared" si="1"/>
        <v>0</v>
      </c>
      <c r="G15" s="29">
        <f t="shared" si="2"/>
        <v>28</v>
      </c>
      <c r="H15" s="30"/>
      <c r="I15" s="33"/>
      <c r="J15" s="33"/>
      <c r="K15" s="79"/>
      <c r="L15" s="79"/>
      <c r="M15" s="33"/>
      <c r="N15" s="79"/>
      <c r="O15" s="79"/>
      <c r="P15" s="79"/>
      <c r="Q15" s="79"/>
      <c r="R15" s="79"/>
      <c r="S15" s="31"/>
      <c r="T15" s="33"/>
      <c r="U15" s="33"/>
      <c r="V15" s="79"/>
      <c r="W15" s="31"/>
      <c r="X15" s="79"/>
      <c r="Y15" s="79"/>
      <c r="Z15" s="31"/>
      <c r="AA15" s="31"/>
      <c r="AB15" s="31"/>
      <c r="AC15" s="79"/>
      <c r="AD15" s="213"/>
      <c r="AE15" s="91"/>
      <c r="AF15" s="232"/>
      <c r="AG15" s="31"/>
      <c r="AH15" s="79"/>
      <c r="AI15" s="31">
        <v>28</v>
      </c>
      <c r="AJ15" s="79"/>
      <c r="AK15" s="79"/>
      <c r="AL15" s="31"/>
      <c r="AM15" s="31"/>
      <c r="AN15" s="31"/>
    </row>
    <row r="16" spans="1:41" s="50" customFormat="1" ht="20.100000000000001" customHeight="1" x14ac:dyDescent="0.2">
      <c r="A16" s="43">
        <v>11</v>
      </c>
      <c r="B16" s="151" t="s">
        <v>150</v>
      </c>
      <c r="C16" s="201" t="s">
        <v>185</v>
      </c>
      <c r="D16" s="205" t="s">
        <v>45</v>
      </c>
      <c r="E16" s="35">
        <f t="shared" si="0"/>
        <v>24</v>
      </c>
      <c r="F16" s="225">
        <f t="shared" si="1"/>
        <v>14</v>
      </c>
      <c r="G16" s="29">
        <f t="shared" si="2"/>
        <v>24</v>
      </c>
      <c r="H16" s="30">
        <v>5.5</v>
      </c>
      <c r="I16" s="33"/>
      <c r="J16" s="33">
        <v>8.5</v>
      </c>
      <c r="K16" s="79"/>
      <c r="L16" s="79"/>
      <c r="M16" s="33"/>
      <c r="N16" s="79"/>
      <c r="O16" s="79"/>
      <c r="P16" s="79"/>
      <c r="Q16" s="79"/>
      <c r="R16" s="79"/>
      <c r="S16" s="31"/>
      <c r="T16" s="33"/>
      <c r="U16" s="33"/>
      <c r="V16" s="79"/>
      <c r="W16" s="31"/>
      <c r="X16" s="79"/>
      <c r="Y16" s="79"/>
      <c r="Z16" s="31"/>
      <c r="AA16" s="31"/>
      <c r="AB16" s="31"/>
      <c r="AC16" s="79"/>
      <c r="AD16" s="213"/>
      <c r="AE16" s="91"/>
      <c r="AF16" s="232"/>
      <c r="AG16" s="31"/>
      <c r="AH16" s="79"/>
      <c r="AI16" s="31"/>
      <c r="AJ16" s="79"/>
      <c r="AK16" s="79"/>
      <c r="AL16" s="31">
        <v>10</v>
      </c>
      <c r="AM16" s="31"/>
      <c r="AN16" s="31"/>
    </row>
    <row r="17" spans="1:40" s="50" customFormat="1" ht="20.100000000000001" customHeight="1" x14ac:dyDescent="0.2">
      <c r="A17" s="43">
        <v>12</v>
      </c>
      <c r="B17" s="159" t="s">
        <v>151</v>
      </c>
      <c r="C17" s="201" t="s">
        <v>187</v>
      </c>
      <c r="D17" s="162">
        <v>481</v>
      </c>
      <c r="E17" s="35">
        <f t="shared" si="0"/>
        <v>22</v>
      </c>
      <c r="F17" s="225">
        <f t="shared" si="1"/>
        <v>22</v>
      </c>
      <c r="G17" s="29">
        <f t="shared" si="2"/>
        <v>22</v>
      </c>
      <c r="H17" s="30"/>
      <c r="I17" s="33"/>
      <c r="J17" s="33"/>
      <c r="K17" s="79"/>
      <c r="L17" s="79"/>
      <c r="M17" s="33"/>
      <c r="N17" s="79"/>
      <c r="O17" s="79"/>
      <c r="P17" s="79"/>
      <c r="Q17" s="79"/>
      <c r="R17" s="79"/>
      <c r="S17" s="31"/>
      <c r="T17" s="33">
        <v>14</v>
      </c>
      <c r="U17" s="33"/>
      <c r="V17" s="79"/>
      <c r="W17" s="31"/>
      <c r="X17" s="79"/>
      <c r="Y17" s="79"/>
      <c r="Z17" s="31"/>
      <c r="AA17" s="31">
        <v>8</v>
      </c>
      <c r="AB17" s="31"/>
      <c r="AC17" s="79"/>
      <c r="AD17" s="213"/>
      <c r="AE17" s="91"/>
      <c r="AF17" s="232"/>
      <c r="AG17" s="31"/>
      <c r="AH17" s="79"/>
      <c r="AI17" s="31"/>
      <c r="AJ17" s="79"/>
      <c r="AK17" s="79"/>
      <c r="AL17" s="31"/>
      <c r="AM17" s="31"/>
      <c r="AN17" s="31"/>
    </row>
    <row r="18" spans="1:40" s="50" customFormat="1" ht="20.100000000000001" customHeight="1" x14ac:dyDescent="0.2">
      <c r="A18" s="43">
        <v>13</v>
      </c>
      <c r="B18" s="159" t="s">
        <v>232</v>
      </c>
      <c r="C18" s="201" t="s">
        <v>233</v>
      </c>
      <c r="D18" s="162">
        <v>432</v>
      </c>
      <c r="E18" s="35">
        <f t="shared" si="0"/>
        <v>22</v>
      </c>
      <c r="F18" s="225">
        <f t="shared" si="1"/>
        <v>0</v>
      </c>
      <c r="G18" s="29">
        <f t="shared" si="2"/>
        <v>22</v>
      </c>
      <c r="H18" s="30"/>
      <c r="I18" s="33"/>
      <c r="J18" s="33"/>
      <c r="K18" s="79"/>
      <c r="L18" s="79"/>
      <c r="M18" s="33"/>
      <c r="N18" s="79"/>
      <c r="O18" s="79"/>
      <c r="P18" s="79"/>
      <c r="Q18" s="79"/>
      <c r="R18" s="79"/>
      <c r="S18" s="31"/>
      <c r="T18" s="33"/>
      <c r="U18" s="33"/>
      <c r="V18" s="79"/>
      <c r="W18" s="31"/>
      <c r="X18" s="79"/>
      <c r="Y18" s="79"/>
      <c r="Z18" s="31"/>
      <c r="AA18" s="31"/>
      <c r="AB18" s="31"/>
      <c r="AC18" s="79"/>
      <c r="AD18" s="213"/>
      <c r="AE18" s="91"/>
      <c r="AF18" s="232"/>
      <c r="AG18" s="31"/>
      <c r="AH18" s="79"/>
      <c r="AI18" s="31"/>
      <c r="AJ18" s="79"/>
      <c r="AK18" s="79"/>
      <c r="AL18" s="92">
        <v>22</v>
      </c>
      <c r="AM18" s="31"/>
      <c r="AN18" s="31"/>
    </row>
    <row r="19" spans="1:40" s="50" customFormat="1" ht="20.100000000000001" customHeight="1" x14ac:dyDescent="0.2">
      <c r="A19" s="43">
        <v>14</v>
      </c>
      <c r="B19" s="159" t="s">
        <v>149</v>
      </c>
      <c r="C19" s="201" t="s">
        <v>179</v>
      </c>
      <c r="D19" s="162">
        <v>280</v>
      </c>
      <c r="E19" s="35">
        <f t="shared" si="0"/>
        <v>20</v>
      </c>
      <c r="F19" s="225">
        <f t="shared" si="1"/>
        <v>20</v>
      </c>
      <c r="G19" s="29">
        <f t="shared" si="2"/>
        <v>20</v>
      </c>
      <c r="H19" s="30"/>
      <c r="I19" s="33"/>
      <c r="J19" s="33">
        <v>10</v>
      </c>
      <c r="K19" s="79"/>
      <c r="L19" s="79"/>
      <c r="M19" s="33"/>
      <c r="N19" s="79"/>
      <c r="O19" s="79"/>
      <c r="P19" s="79"/>
      <c r="Q19" s="79"/>
      <c r="R19" s="79"/>
      <c r="S19" s="31"/>
      <c r="T19" s="33"/>
      <c r="U19" s="33"/>
      <c r="V19" s="79"/>
      <c r="W19" s="31">
        <v>10</v>
      </c>
      <c r="X19" s="79"/>
      <c r="Y19" s="79"/>
      <c r="Z19" s="31"/>
      <c r="AA19" s="31"/>
      <c r="AB19" s="31"/>
      <c r="AC19" s="79"/>
      <c r="AD19" s="213"/>
      <c r="AE19" s="91"/>
      <c r="AF19" s="232"/>
      <c r="AG19" s="31"/>
      <c r="AH19" s="79"/>
      <c r="AI19" s="31"/>
      <c r="AJ19" s="79"/>
      <c r="AK19" s="79"/>
      <c r="AL19" s="31"/>
      <c r="AM19" s="31"/>
      <c r="AN19" s="31"/>
    </row>
    <row r="20" spans="1:40" s="50" customFormat="1" ht="20.100000000000001" customHeight="1" x14ac:dyDescent="0.2">
      <c r="A20" s="43">
        <v>15</v>
      </c>
      <c r="B20" s="151" t="s">
        <v>148</v>
      </c>
      <c r="C20" s="201" t="s">
        <v>68</v>
      </c>
      <c r="D20" s="162" t="s">
        <v>46</v>
      </c>
      <c r="E20" s="35">
        <f t="shared" si="0"/>
        <v>20</v>
      </c>
      <c r="F20" s="225">
        <f t="shared" si="1"/>
        <v>20</v>
      </c>
      <c r="G20" s="29">
        <f t="shared" si="2"/>
        <v>20</v>
      </c>
      <c r="H20" s="30">
        <v>20</v>
      </c>
      <c r="I20" s="72"/>
      <c r="J20" s="33"/>
      <c r="K20" s="79"/>
      <c r="L20" s="79"/>
      <c r="M20" s="33"/>
      <c r="N20" s="79"/>
      <c r="O20" s="79"/>
      <c r="P20" s="79"/>
      <c r="Q20" s="79"/>
      <c r="R20" s="79"/>
      <c r="S20" s="31"/>
      <c r="T20" s="31"/>
      <c r="U20" s="31"/>
      <c r="V20" s="79"/>
      <c r="W20" s="31"/>
      <c r="X20" s="79"/>
      <c r="Y20" s="79"/>
      <c r="Z20" s="31"/>
      <c r="AA20" s="31"/>
      <c r="AB20" s="31"/>
      <c r="AC20" s="79"/>
      <c r="AD20" s="213"/>
      <c r="AE20" s="91"/>
      <c r="AF20" s="232"/>
      <c r="AG20" s="31"/>
      <c r="AH20" s="79"/>
      <c r="AI20" s="31"/>
      <c r="AJ20" s="79"/>
      <c r="AK20" s="79"/>
      <c r="AL20" s="31"/>
      <c r="AM20" s="31"/>
      <c r="AN20" s="31"/>
    </row>
    <row r="21" spans="1:40" s="50" customFormat="1" ht="20.100000000000001" customHeight="1" x14ac:dyDescent="0.2">
      <c r="A21" s="43">
        <v>16</v>
      </c>
      <c r="B21" s="157" t="s">
        <v>111</v>
      </c>
      <c r="C21" s="201" t="s">
        <v>184</v>
      </c>
      <c r="D21" s="162">
        <v>485</v>
      </c>
      <c r="E21" s="35">
        <f t="shared" si="0"/>
        <v>16</v>
      </c>
      <c r="F21" s="225">
        <f t="shared" si="1"/>
        <v>16</v>
      </c>
      <c r="G21" s="29">
        <f t="shared" si="2"/>
        <v>16</v>
      </c>
      <c r="H21" s="30"/>
      <c r="I21" s="33"/>
      <c r="J21" s="33"/>
      <c r="K21" s="79"/>
      <c r="L21" s="79"/>
      <c r="M21" s="33"/>
      <c r="N21" s="79"/>
      <c r="O21" s="79"/>
      <c r="P21" s="79"/>
      <c r="Q21" s="79"/>
      <c r="R21" s="79"/>
      <c r="S21" s="31"/>
      <c r="T21" s="33"/>
      <c r="U21" s="33">
        <v>16</v>
      </c>
      <c r="V21" s="79"/>
      <c r="W21" s="31"/>
      <c r="X21" s="79"/>
      <c r="Y21" s="79"/>
      <c r="Z21" s="31"/>
      <c r="AA21" s="31"/>
      <c r="AB21" s="31"/>
      <c r="AC21" s="79"/>
      <c r="AD21" s="213"/>
      <c r="AE21" s="91"/>
      <c r="AF21" s="232"/>
      <c r="AG21" s="31"/>
      <c r="AH21" s="79"/>
      <c r="AI21" s="31"/>
      <c r="AJ21" s="79"/>
      <c r="AK21" s="79"/>
      <c r="AL21" s="31"/>
      <c r="AM21" s="31"/>
      <c r="AN21" s="31"/>
    </row>
    <row r="22" spans="1:40" s="50" customFormat="1" ht="20.100000000000001" customHeight="1" x14ac:dyDescent="0.2">
      <c r="A22" s="43">
        <v>17</v>
      </c>
      <c r="B22" s="159" t="s">
        <v>153</v>
      </c>
      <c r="C22" s="201" t="s">
        <v>50</v>
      </c>
      <c r="D22" s="162" t="s">
        <v>107</v>
      </c>
      <c r="E22" s="35">
        <f t="shared" si="0"/>
        <v>11</v>
      </c>
      <c r="F22" s="225">
        <f t="shared" si="1"/>
        <v>11</v>
      </c>
      <c r="G22" s="29">
        <f t="shared" si="2"/>
        <v>11</v>
      </c>
      <c r="H22" s="30"/>
      <c r="I22" s="33"/>
      <c r="J22" s="33"/>
      <c r="K22" s="79"/>
      <c r="L22" s="79"/>
      <c r="M22" s="33"/>
      <c r="N22" s="79"/>
      <c r="O22" s="79"/>
      <c r="P22" s="79"/>
      <c r="Q22" s="79"/>
      <c r="R22" s="79"/>
      <c r="S22" s="31"/>
      <c r="T22" s="33">
        <v>11</v>
      </c>
      <c r="U22" s="33"/>
      <c r="V22" s="79"/>
      <c r="W22" s="31"/>
      <c r="X22" s="79"/>
      <c r="Y22" s="79"/>
      <c r="Z22" s="31"/>
      <c r="AA22" s="31"/>
      <c r="AB22" s="31"/>
      <c r="AC22" s="79"/>
      <c r="AD22" s="213"/>
      <c r="AE22" s="91"/>
      <c r="AF22" s="232"/>
      <c r="AG22" s="31"/>
      <c r="AH22" s="79"/>
      <c r="AI22" s="31"/>
      <c r="AJ22" s="79"/>
      <c r="AK22" s="79"/>
      <c r="AL22" s="31"/>
      <c r="AM22" s="31"/>
      <c r="AN22" s="31"/>
    </row>
    <row r="23" spans="1:40" s="50" customFormat="1" ht="20.100000000000001" customHeight="1" x14ac:dyDescent="0.2">
      <c r="A23" s="43">
        <v>18</v>
      </c>
      <c r="B23" s="157" t="s">
        <v>155</v>
      </c>
      <c r="C23" s="201" t="s">
        <v>182</v>
      </c>
      <c r="D23" s="162">
        <v>12</v>
      </c>
      <c r="E23" s="35">
        <f t="shared" si="0"/>
        <v>8</v>
      </c>
      <c r="F23" s="225">
        <f t="shared" si="1"/>
        <v>8</v>
      </c>
      <c r="G23" s="29">
        <f t="shared" si="2"/>
        <v>8</v>
      </c>
      <c r="H23" s="30"/>
      <c r="I23" s="33"/>
      <c r="J23" s="33"/>
      <c r="K23" s="79"/>
      <c r="L23" s="79"/>
      <c r="M23" s="33"/>
      <c r="N23" s="79"/>
      <c r="O23" s="79"/>
      <c r="P23" s="79"/>
      <c r="Q23" s="79"/>
      <c r="R23" s="79"/>
      <c r="S23" s="31"/>
      <c r="T23" s="33"/>
      <c r="U23" s="33">
        <v>8</v>
      </c>
      <c r="V23" s="79"/>
      <c r="W23" s="31"/>
      <c r="X23" s="79"/>
      <c r="Y23" s="79"/>
      <c r="Z23" s="31"/>
      <c r="AA23" s="31"/>
      <c r="AB23" s="31"/>
      <c r="AC23" s="79"/>
      <c r="AD23" s="213"/>
      <c r="AE23" s="91"/>
      <c r="AF23" s="232"/>
      <c r="AG23" s="31"/>
      <c r="AH23" s="79"/>
      <c r="AI23" s="31"/>
      <c r="AJ23" s="79"/>
      <c r="AK23" s="79"/>
      <c r="AL23" s="31"/>
      <c r="AM23" s="31"/>
      <c r="AN23" s="31"/>
    </row>
    <row r="24" spans="1:40" s="50" customFormat="1" ht="20.100000000000001" customHeight="1" x14ac:dyDescent="0.2">
      <c r="A24" s="43">
        <v>19</v>
      </c>
      <c r="B24" s="159" t="s">
        <v>251</v>
      </c>
      <c r="C24" s="201" t="s">
        <v>129</v>
      </c>
      <c r="D24" s="162">
        <v>506</v>
      </c>
      <c r="E24" s="35">
        <f t="shared" si="0"/>
        <v>6</v>
      </c>
      <c r="F24" s="225">
        <f t="shared" si="1"/>
        <v>0</v>
      </c>
      <c r="G24" s="29">
        <f t="shared" si="2"/>
        <v>6</v>
      </c>
      <c r="H24" s="30"/>
      <c r="I24" s="33"/>
      <c r="J24" s="33"/>
      <c r="K24" s="79"/>
      <c r="L24" s="79"/>
      <c r="M24" s="33"/>
      <c r="N24" s="79"/>
      <c r="O24" s="79"/>
      <c r="P24" s="79"/>
      <c r="Q24" s="79"/>
      <c r="R24" s="79"/>
      <c r="S24" s="31"/>
      <c r="T24" s="33"/>
      <c r="U24" s="33"/>
      <c r="V24" s="79"/>
      <c r="W24" s="31"/>
      <c r="X24" s="79"/>
      <c r="Y24" s="79"/>
      <c r="Z24" s="31"/>
      <c r="AA24" s="31"/>
      <c r="AB24" s="31"/>
      <c r="AC24" s="79"/>
      <c r="AD24" s="213"/>
      <c r="AE24" s="91"/>
      <c r="AF24" s="232"/>
      <c r="AG24" s="31"/>
      <c r="AH24" s="79"/>
      <c r="AI24" s="31"/>
      <c r="AJ24" s="79"/>
      <c r="AK24" s="79"/>
      <c r="AL24" s="31"/>
      <c r="AM24" s="31">
        <v>6</v>
      </c>
      <c r="AN24" s="31"/>
    </row>
    <row r="25" spans="1:40" s="50" customFormat="1" ht="20.100000000000001" customHeight="1" x14ac:dyDescent="0.2">
      <c r="A25" s="43">
        <v>20</v>
      </c>
      <c r="B25" s="159" t="s">
        <v>230</v>
      </c>
      <c r="C25" s="201" t="s">
        <v>185</v>
      </c>
      <c r="D25" s="162" t="s">
        <v>231</v>
      </c>
      <c r="E25" s="35">
        <f t="shared" si="0"/>
        <v>2</v>
      </c>
      <c r="F25" s="225">
        <f t="shared" si="1"/>
        <v>0</v>
      </c>
      <c r="G25" s="29">
        <f t="shared" si="2"/>
        <v>2</v>
      </c>
      <c r="H25" s="30"/>
      <c r="I25" s="33"/>
      <c r="J25" s="33"/>
      <c r="K25" s="79"/>
      <c r="L25" s="79"/>
      <c r="M25" s="33"/>
      <c r="N25" s="79"/>
      <c r="O25" s="79"/>
      <c r="P25" s="79"/>
      <c r="Q25" s="79"/>
      <c r="R25" s="79"/>
      <c r="S25" s="31"/>
      <c r="T25" s="33"/>
      <c r="U25" s="33"/>
      <c r="V25" s="79"/>
      <c r="W25" s="31"/>
      <c r="X25" s="79"/>
      <c r="Y25" s="79"/>
      <c r="Z25" s="31"/>
      <c r="AA25" s="31"/>
      <c r="AB25" s="31"/>
      <c r="AC25" s="79"/>
      <c r="AD25" s="213"/>
      <c r="AE25" s="91"/>
      <c r="AF25" s="232"/>
      <c r="AG25" s="31"/>
      <c r="AH25" s="79"/>
      <c r="AI25" s="31"/>
      <c r="AJ25" s="79"/>
      <c r="AK25" s="79"/>
      <c r="AL25" s="31">
        <v>2</v>
      </c>
      <c r="AM25" s="31"/>
      <c r="AN25" s="31"/>
    </row>
    <row r="26" spans="1:40" s="50" customFormat="1" ht="20.100000000000001" customHeight="1" x14ac:dyDescent="0.2">
      <c r="A26" s="43">
        <v>21</v>
      </c>
      <c r="B26" s="159" t="s">
        <v>113</v>
      </c>
      <c r="C26" s="201" t="s">
        <v>97</v>
      </c>
      <c r="D26" s="162">
        <v>431</v>
      </c>
      <c r="E26" s="35">
        <f t="shared" si="0"/>
        <v>1.5</v>
      </c>
      <c r="F26" s="225">
        <f t="shared" si="1"/>
        <v>1.5</v>
      </c>
      <c r="G26" s="29">
        <f t="shared" si="2"/>
        <v>1.5</v>
      </c>
      <c r="H26" s="30"/>
      <c r="I26" s="33"/>
      <c r="J26" s="33"/>
      <c r="K26" s="79"/>
      <c r="L26" s="79"/>
      <c r="M26" s="33"/>
      <c r="N26" s="79"/>
      <c r="O26" s="79"/>
      <c r="P26" s="79"/>
      <c r="Q26" s="79"/>
      <c r="R26" s="79"/>
      <c r="S26" s="31"/>
      <c r="T26" s="33">
        <v>1.5</v>
      </c>
      <c r="U26" s="33"/>
      <c r="V26" s="79"/>
      <c r="W26" s="31"/>
      <c r="X26" s="79"/>
      <c r="Y26" s="79"/>
      <c r="Z26" s="31"/>
      <c r="AA26" s="31"/>
      <c r="AB26" s="31"/>
      <c r="AC26" s="79"/>
      <c r="AD26" s="213"/>
      <c r="AE26" s="91"/>
      <c r="AF26" s="232"/>
      <c r="AG26" s="31"/>
      <c r="AH26" s="79"/>
      <c r="AI26" s="31"/>
      <c r="AJ26" s="79"/>
      <c r="AK26" s="79"/>
      <c r="AL26" s="31"/>
      <c r="AM26" s="31"/>
      <c r="AN26" s="31"/>
    </row>
    <row r="27" spans="1:40" s="50" customFormat="1" ht="20.100000000000001" customHeight="1" x14ac:dyDescent="0.2">
      <c r="A27" s="43">
        <v>22</v>
      </c>
      <c r="B27" s="159" t="s">
        <v>157</v>
      </c>
      <c r="C27" s="201" t="s">
        <v>181</v>
      </c>
      <c r="D27" s="162" t="s">
        <v>47</v>
      </c>
      <c r="E27" s="35">
        <f t="shared" si="0"/>
        <v>1</v>
      </c>
      <c r="F27" s="225">
        <f t="shared" si="1"/>
        <v>1</v>
      </c>
      <c r="G27" s="29">
        <f t="shared" si="2"/>
        <v>1</v>
      </c>
      <c r="H27" s="30">
        <v>1</v>
      </c>
      <c r="I27" s="33"/>
      <c r="J27" s="33"/>
      <c r="K27" s="79"/>
      <c r="L27" s="79"/>
      <c r="M27" s="33"/>
      <c r="N27" s="79"/>
      <c r="O27" s="79"/>
      <c r="P27" s="79"/>
      <c r="Q27" s="79"/>
      <c r="R27" s="79"/>
      <c r="S27" s="31"/>
      <c r="T27" s="33"/>
      <c r="U27" s="33"/>
      <c r="V27" s="79"/>
      <c r="W27" s="31"/>
      <c r="X27" s="79"/>
      <c r="Y27" s="79"/>
      <c r="Z27" s="31"/>
      <c r="AA27" s="31"/>
      <c r="AB27" s="31"/>
      <c r="AC27" s="79"/>
      <c r="AD27" s="213"/>
      <c r="AE27" s="91"/>
      <c r="AF27" s="232"/>
      <c r="AG27" s="31"/>
      <c r="AH27" s="79"/>
      <c r="AI27" s="31"/>
      <c r="AJ27" s="79"/>
      <c r="AK27" s="79"/>
      <c r="AL27" s="31"/>
      <c r="AM27" s="31"/>
      <c r="AN27" s="31"/>
    </row>
    <row r="28" spans="1:40" s="50" customFormat="1" ht="20.100000000000001" customHeight="1" x14ac:dyDescent="0.2">
      <c r="A28" s="43">
        <v>23</v>
      </c>
      <c r="B28" s="159" t="s">
        <v>158</v>
      </c>
      <c r="C28" s="201" t="s">
        <v>177</v>
      </c>
      <c r="D28" s="162">
        <v>455</v>
      </c>
      <c r="E28" s="35">
        <f t="shared" si="0"/>
        <v>0.5</v>
      </c>
      <c r="F28" s="225">
        <f t="shared" si="1"/>
        <v>0.5</v>
      </c>
      <c r="G28" s="29">
        <f t="shared" si="2"/>
        <v>0.5</v>
      </c>
      <c r="H28" s="30"/>
      <c r="I28" s="33"/>
      <c r="J28" s="33">
        <v>0.5</v>
      </c>
      <c r="K28" s="79"/>
      <c r="L28" s="79"/>
      <c r="M28" s="33"/>
      <c r="N28" s="79"/>
      <c r="O28" s="79"/>
      <c r="P28" s="79"/>
      <c r="Q28" s="79"/>
      <c r="R28" s="79"/>
      <c r="S28" s="31"/>
      <c r="T28" s="33"/>
      <c r="U28" s="33"/>
      <c r="V28" s="79"/>
      <c r="W28" s="31"/>
      <c r="X28" s="79"/>
      <c r="Y28" s="79"/>
      <c r="Z28" s="31"/>
      <c r="AA28" s="31"/>
      <c r="AB28" s="31"/>
      <c r="AC28" s="79"/>
      <c r="AD28" s="213"/>
      <c r="AE28" s="91"/>
      <c r="AF28" s="232"/>
      <c r="AG28" s="31"/>
      <c r="AH28" s="79"/>
      <c r="AI28" s="31"/>
      <c r="AJ28" s="79"/>
      <c r="AK28" s="79"/>
      <c r="AL28" s="31"/>
      <c r="AM28" s="31"/>
      <c r="AN28" s="31"/>
    </row>
    <row r="29" spans="1:40" s="5" customFormat="1" ht="20.100000000000001" customHeight="1" x14ac:dyDescent="0.2"/>
    <row r="30" spans="1:40" s="5" customFormat="1" ht="20.100000000000001" customHeight="1" x14ac:dyDescent="0.2"/>
    <row r="31" spans="1:40" s="5" customFormat="1" ht="20.100000000000001" customHeight="1" x14ac:dyDescent="0.2"/>
    <row r="32" spans="1:40" s="5" customFormat="1" ht="20.100000000000001" customHeight="1" x14ac:dyDescent="0.2"/>
    <row r="33" s="5" customFormat="1" ht="20.100000000000001" customHeight="1" x14ac:dyDescent="0.2"/>
    <row r="34" s="5" customFormat="1" ht="20.100000000000001" customHeight="1" x14ac:dyDescent="0.2"/>
    <row r="35" s="5" customFormat="1" ht="20.100000000000001" customHeight="1" x14ac:dyDescent="0.2"/>
    <row r="36" s="5" customFormat="1" ht="20.100000000000001" customHeight="1" x14ac:dyDescent="0.2"/>
    <row r="37" s="5" customFormat="1" ht="20.100000000000001" customHeight="1" x14ac:dyDescent="0.2"/>
    <row r="38" s="5" customFormat="1" ht="20.100000000000001" customHeight="1" x14ac:dyDescent="0.2"/>
    <row r="39" s="5" customFormat="1" ht="20.100000000000001" customHeight="1" x14ac:dyDescent="0.2"/>
    <row r="40" s="5" customFormat="1" ht="20.100000000000001" customHeight="1" x14ac:dyDescent="0.2"/>
    <row r="41" s="5" customFormat="1" ht="20.100000000000001" customHeight="1" x14ac:dyDescent="0.2"/>
    <row r="42" s="5" customFormat="1" ht="20.100000000000001" customHeight="1" x14ac:dyDescent="0.2"/>
    <row r="43" s="5" customFormat="1" ht="20.100000000000001" customHeight="1" x14ac:dyDescent="0.2"/>
    <row r="44" s="5" customFormat="1" ht="20.100000000000001" customHeight="1" x14ac:dyDescent="0.2"/>
    <row r="45" s="5" customFormat="1" ht="20.100000000000001" customHeight="1" x14ac:dyDescent="0.2"/>
    <row r="46" s="5" customFormat="1" ht="20.100000000000001" customHeight="1" x14ac:dyDescent="0.2"/>
    <row r="47" s="5" customFormat="1" ht="20.100000000000001" customHeight="1" x14ac:dyDescent="0.2"/>
    <row r="48" s="5" customFormat="1" ht="20.100000000000001" customHeight="1" x14ac:dyDescent="0.2"/>
    <row r="49" s="5" customFormat="1" ht="20.100000000000001" customHeight="1" x14ac:dyDescent="0.2"/>
    <row r="50" s="5" customFormat="1" ht="20.100000000000001" customHeight="1" x14ac:dyDescent="0.2"/>
    <row r="51" s="5" customFormat="1" ht="20.100000000000001" customHeight="1" x14ac:dyDescent="0.2"/>
    <row r="52" s="5" customFormat="1" ht="20.100000000000001" customHeight="1" x14ac:dyDescent="0.2"/>
    <row r="53" s="5" customFormat="1" ht="20.100000000000001" customHeight="1" x14ac:dyDescent="0.2"/>
    <row r="54" s="5" customFormat="1" ht="20.100000000000001" customHeight="1" x14ac:dyDescent="0.2"/>
    <row r="55" s="5" customFormat="1" ht="20.100000000000001" customHeigh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</sheetData>
  <sortState ref="B6:AM29">
    <sortCondition descending="1" ref="E6:E29"/>
  </sortState>
  <mergeCells count="8"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03"/>
  <sheetViews>
    <sheetView zoomScale="85" zoomScaleNormal="85" workbookViewId="0">
      <pane ySplit="5" topLeftCell="A6" activePane="bottomLeft" state="frozen"/>
      <selection activeCell="AJ9" sqref="AJ9"/>
      <selection pane="bottomLeft" activeCell="A2" sqref="A2:C2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64" t="s">
        <v>30</v>
      </c>
      <c r="B2" s="265"/>
      <c r="C2" s="265"/>
      <c r="D2" s="261" t="s">
        <v>100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121"/>
      <c r="S2" s="121"/>
      <c r="T2" s="121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  <c r="AO2" s="2"/>
    </row>
    <row r="3" spans="1:41" s="13" customFormat="1" ht="42.75" customHeight="1" thickBot="1" x14ac:dyDescent="0.25">
      <c r="A3" s="252" t="s">
        <v>238</v>
      </c>
      <c r="B3" s="253"/>
      <c r="C3" s="254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7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8"/>
      <c r="B5" s="259"/>
      <c r="C5" s="260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50" customFormat="1" ht="20.100000000000001" customHeight="1" x14ac:dyDescent="0.2">
      <c r="A6" s="43">
        <v>1</v>
      </c>
      <c r="B6" s="156"/>
      <c r="C6" s="157" t="s">
        <v>64</v>
      </c>
      <c r="D6" s="152">
        <v>426</v>
      </c>
      <c r="E6" s="35">
        <f t="shared" ref="E6:E11" si="0">SUM(H6:AM6)</f>
        <v>174</v>
      </c>
      <c r="F6" s="225">
        <f t="shared" ref="F6:F11" si="1">SUM(H6:AE6)</f>
        <v>86</v>
      </c>
      <c r="G6" s="29">
        <f t="shared" ref="G6:G11" si="2">SUM(H6:AN6)</f>
        <v>174</v>
      </c>
      <c r="H6" s="30"/>
      <c r="I6" s="79"/>
      <c r="J6" s="33">
        <v>40</v>
      </c>
      <c r="K6" s="79"/>
      <c r="L6" s="79"/>
      <c r="M6" s="79"/>
      <c r="N6" s="79"/>
      <c r="O6" s="79"/>
      <c r="P6" s="79"/>
      <c r="Q6" s="79"/>
      <c r="R6" s="79"/>
      <c r="S6" s="31"/>
      <c r="T6" s="79"/>
      <c r="U6" s="33"/>
      <c r="V6" s="79"/>
      <c r="W6" s="31">
        <v>36</v>
      </c>
      <c r="X6" s="79"/>
      <c r="Y6" s="79"/>
      <c r="Z6" s="79"/>
      <c r="AA6" s="31">
        <v>10</v>
      </c>
      <c r="AB6" s="79"/>
      <c r="AC6" s="79"/>
      <c r="AD6" s="91"/>
      <c r="AE6" s="91"/>
      <c r="AF6" s="232"/>
      <c r="AG6" s="71">
        <v>20</v>
      </c>
      <c r="AH6" s="31"/>
      <c r="AI6" s="79"/>
      <c r="AJ6" s="79"/>
      <c r="AK6" s="79"/>
      <c r="AL6" s="71">
        <v>22</v>
      </c>
      <c r="AM6" s="92">
        <v>46</v>
      </c>
      <c r="AN6" s="31"/>
    </row>
    <row r="7" spans="1:41" s="50" customFormat="1" ht="20.100000000000001" customHeight="1" x14ac:dyDescent="0.2">
      <c r="A7" s="43">
        <v>2</v>
      </c>
      <c r="B7" s="154"/>
      <c r="C7" s="151" t="s">
        <v>35</v>
      </c>
      <c r="D7" s="155">
        <v>415</v>
      </c>
      <c r="E7" s="35">
        <f t="shared" si="0"/>
        <v>150.5</v>
      </c>
      <c r="F7" s="225">
        <f t="shared" si="1"/>
        <v>79.5</v>
      </c>
      <c r="G7" s="29">
        <f t="shared" si="2"/>
        <v>150.5</v>
      </c>
      <c r="H7" s="55">
        <v>32</v>
      </c>
      <c r="I7" s="79"/>
      <c r="J7" s="71">
        <v>22</v>
      </c>
      <c r="K7" s="88"/>
      <c r="L7" s="79"/>
      <c r="M7" s="79"/>
      <c r="N7" s="79"/>
      <c r="O7" s="79"/>
      <c r="P7" s="200"/>
      <c r="Q7" s="79"/>
      <c r="R7" s="79"/>
      <c r="S7" s="31">
        <v>1.5</v>
      </c>
      <c r="T7" s="79"/>
      <c r="U7" s="31"/>
      <c r="V7" s="79"/>
      <c r="W7" s="71">
        <v>24</v>
      </c>
      <c r="X7" s="79"/>
      <c r="Y7" s="79"/>
      <c r="Z7" s="79"/>
      <c r="AA7" s="31"/>
      <c r="AB7" s="79"/>
      <c r="AC7" s="79"/>
      <c r="AD7" s="91"/>
      <c r="AE7" s="91"/>
      <c r="AF7" s="232"/>
      <c r="AG7" s="31">
        <v>5</v>
      </c>
      <c r="AH7" s="31">
        <v>22</v>
      </c>
      <c r="AI7" s="79"/>
      <c r="AJ7" s="79"/>
      <c r="AK7" s="79"/>
      <c r="AL7" s="71">
        <v>22</v>
      </c>
      <c r="AM7" s="31">
        <v>22</v>
      </c>
      <c r="AN7" s="31"/>
    </row>
    <row r="8" spans="1:41" s="50" customFormat="1" ht="20.100000000000001" customHeight="1" x14ac:dyDescent="0.2">
      <c r="A8" s="43">
        <v>3</v>
      </c>
      <c r="B8" s="160"/>
      <c r="C8" s="206" t="s">
        <v>40</v>
      </c>
      <c r="D8" s="155">
        <v>428</v>
      </c>
      <c r="E8" s="35">
        <f t="shared" si="0"/>
        <v>131</v>
      </c>
      <c r="F8" s="225">
        <f t="shared" si="1"/>
        <v>26</v>
      </c>
      <c r="G8" s="29">
        <f t="shared" si="2"/>
        <v>131</v>
      </c>
      <c r="H8" s="54">
        <v>26</v>
      </c>
      <c r="I8" s="82"/>
      <c r="J8" s="31"/>
      <c r="K8" s="79"/>
      <c r="L8" s="79"/>
      <c r="M8" s="200"/>
      <c r="N8" s="79"/>
      <c r="O8" s="79"/>
      <c r="P8" s="79"/>
      <c r="Q8" s="79"/>
      <c r="R8" s="79"/>
      <c r="S8" s="31"/>
      <c r="T8" s="79"/>
      <c r="U8" s="31"/>
      <c r="V8" s="79"/>
      <c r="W8" s="31"/>
      <c r="X8" s="79"/>
      <c r="Y8" s="79"/>
      <c r="Z8" s="79"/>
      <c r="AA8" s="31"/>
      <c r="AB8" s="79"/>
      <c r="AC8" s="79"/>
      <c r="AD8" s="91"/>
      <c r="AE8" s="91"/>
      <c r="AF8" s="232"/>
      <c r="AG8" s="92">
        <v>34</v>
      </c>
      <c r="AH8" s="31"/>
      <c r="AI8" s="79"/>
      <c r="AJ8" s="79"/>
      <c r="AK8" s="79"/>
      <c r="AL8" s="92">
        <v>32</v>
      </c>
      <c r="AM8" s="71">
        <v>39</v>
      </c>
      <c r="AN8" s="31"/>
    </row>
    <row r="9" spans="1:41" s="50" customFormat="1" ht="20.100000000000001" customHeight="1" x14ac:dyDescent="0.2">
      <c r="A9" s="43">
        <v>4</v>
      </c>
      <c r="B9" s="156"/>
      <c r="C9" s="159" t="s">
        <v>161</v>
      </c>
      <c r="D9" s="152">
        <v>345</v>
      </c>
      <c r="E9" s="35">
        <f t="shared" si="0"/>
        <v>80</v>
      </c>
      <c r="F9" s="225">
        <f t="shared" si="1"/>
        <v>2</v>
      </c>
      <c r="G9" s="29">
        <f t="shared" si="2"/>
        <v>80</v>
      </c>
      <c r="H9" s="30"/>
      <c r="I9" s="79"/>
      <c r="J9" s="33"/>
      <c r="K9" s="79"/>
      <c r="L9" s="79"/>
      <c r="M9" s="79"/>
      <c r="N9" s="79"/>
      <c r="O9" s="79"/>
      <c r="P9" s="79"/>
      <c r="Q9" s="79"/>
      <c r="R9" s="79"/>
      <c r="S9" s="71"/>
      <c r="T9" s="79"/>
      <c r="U9" s="33"/>
      <c r="V9" s="79"/>
      <c r="W9" s="31"/>
      <c r="X9" s="79"/>
      <c r="Y9" s="79"/>
      <c r="Z9" s="79"/>
      <c r="AA9" s="31">
        <v>2</v>
      </c>
      <c r="AB9" s="79"/>
      <c r="AC9" s="79"/>
      <c r="AD9" s="91"/>
      <c r="AE9" s="91"/>
      <c r="AF9" s="232"/>
      <c r="AG9" s="71">
        <v>20</v>
      </c>
      <c r="AH9" s="31">
        <v>26</v>
      </c>
      <c r="AI9" s="79"/>
      <c r="AJ9" s="79"/>
      <c r="AK9" s="79"/>
      <c r="AL9" s="31"/>
      <c r="AM9" s="31">
        <v>32</v>
      </c>
      <c r="AN9" s="31"/>
    </row>
    <row r="10" spans="1:41" s="50" customFormat="1" ht="20.100000000000001" customHeight="1" x14ac:dyDescent="0.2">
      <c r="A10" s="43">
        <v>5</v>
      </c>
      <c r="B10" s="156"/>
      <c r="C10" s="157" t="s">
        <v>94</v>
      </c>
      <c r="D10" s="152">
        <v>474</v>
      </c>
      <c r="E10" s="35">
        <f t="shared" si="0"/>
        <v>27.5</v>
      </c>
      <c r="F10" s="225">
        <f t="shared" si="1"/>
        <v>17.5</v>
      </c>
      <c r="G10" s="29">
        <f t="shared" si="2"/>
        <v>27.5</v>
      </c>
      <c r="H10" s="30"/>
      <c r="I10" s="79"/>
      <c r="J10" s="33"/>
      <c r="K10" s="79"/>
      <c r="L10" s="79"/>
      <c r="M10" s="79"/>
      <c r="N10" s="79"/>
      <c r="O10" s="79"/>
      <c r="P10" s="79"/>
      <c r="Q10" s="79"/>
      <c r="R10" s="79"/>
      <c r="S10" s="31"/>
      <c r="T10" s="79"/>
      <c r="U10" s="33">
        <v>14</v>
      </c>
      <c r="V10" s="79"/>
      <c r="W10" s="31"/>
      <c r="X10" s="79"/>
      <c r="Y10" s="79"/>
      <c r="Z10" s="79"/>
      <c r="AA10" s="31">
        <v>3.5</v>
      </c>
      <c r="AB10" s="79"/>
      <c r="AC10" s="79"/>
      <c r="AD10" s="91"/>
      <c r="AE10" s="91"/>
      <c r="AF10" s="232"/>
      <c r="AG10" s="31"/>
      <c r="AH10" s="31"/>
      <c r="AI10" s="79"/>
      <c r="AJ10" s="79"/>
      <c r="AK10" s="79"/>
      <c r="AL10" s="31"/>
      <c r="AM10" s="31">
        <v>10</v>
      </c>
      <c r="AN10" s="31"/>
    </row>
    <row r="11" spans="1:41" s="50" customFormat="1" ht="20.100000000000001" customHeight="1" x14ac:dyDescent="0.2">
      <c r="A11" s="43">
        <v>6</v>
      </c>
      <c r="B11" s="156"/>
      <c r="C11" s="158" t="s">
        <v>36</v>
      </c>
      <c r="D11" s="152">
        <v>125</v>
      </c>
      <c r="E11" s="35">
        <f t="shared" si="0"/>
        <v>16</v>
      </c>
      <c r="F11" s="225">
        <f t="shared" si="1"/>
        <v>16</v>
      </c>
      <c r="G11" s="29">
        <f t="shared" si="2"/>
        <v>16</v>
      </c>
      <c r="H11" s="30">
        <v>16</v>
      </c>
      <c r="I11" s="80"/>
      <c r="J11" s="33"/>
      <c r="K11" s="79"/>
      <c r="L11" s="79"/>
      <c r="M11" s="79"/>
      <c r="N11" s="79"/>
      <c r="O11" s="79"/>
      <c r="P11" s="79"/>
      <c r="Q11" s="79"/>
      <c r="R11" s="79"/>
      <c r="S11" s="31"/>
      <c r="T11" s="79"/>
      <c r="U11" s="31"/>
      <c r="V11" s="79"/>
      <c r="W11" s="31"/>
      <c r="X11" s="79"/>
      <c r="Y11" s="79"/>
      <c r="Z11" s="79"/>
      <c r="AA11" s="31"/>
      <c r="AB11" s="79"/>
      <c r="AC11" s="79"/>
      <c r="AD11" s="91"/>
      <c r="AE11" s="91"/>
      <c r="AF11" s="232"/>
      <c r="AG11" s="31"/>
      <c r="AH11" s="31"/>
      <c r="AI11" s="79"/>
      <c r="AJ11" s="79"/>
      <c r="AK11" s="79"/>
      <c r="AL11" s="31"/>
      <c r="AM11" s="31"/>
      <c r="AN11" s="31"/>
    </row>
    <row r="12" spans="1:41" s="5" customFormat="1" x14ac:dyDescent="0.2"/>
    <row r="13" spans="1:41" s="5" customFormat="1" x14ac:dyDescent="0.2"/>
    <row r="14" spans="1:41" s="5" customFormat="1" x14ac:dyDescent="0.2"/>
    <row r="15" spans="1:41" s="5" customFormat="1" x14ac:dyDescent="0.2"/>
    <row r="16" spans="1:41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</sheetData>
  <sortState ref="B6:AN11">
    <sortCondition descending="1" ref="E6:E11"/>
  </sortState>
  <mergeCells count="8"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04"/>
  <sheetViews>
    <sheetView zoomScale="80" zoomScaleNormal="80" workbookViewId="0">
      <pane ySplit="5" topLeftCell="A6" activePane="bottomLeft" state="frozen"/>
      <selection activeCell="AJ9" sqref="AJ9"/>
      <selection pane="bottomLeft" activeCell="A2" sqref="A2:C2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64" t="s">
        <v>212</v>
      </c>
      <c r="B2" s="265"/>
      <c r="C2" s="265"/>
      <c r="D2" s="261" t="s">
        <v>223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121"/>
      <c r="S2" s="121"/>
      <c r="T2" s="121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  <c r="AO2" s="2"/>
    </row>
    <row r="3" spans="1:41" s="13" customFormat="1" ht="42.75" customHeight="1" thickBot="1" x14ac:dyDescent="0.25">
      <c r="A3" s="252" t="s">
        <v>238</v>
      </c>
      <c r="B3" s="253"/>
      <c r="C3" s="254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7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8"/>
      <c r="B5" s="256"/>
      <c r="C5" s="257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4" customFormat="1" ht="20.100000000000001" customHeight="1" x14ac:dyDescent="0.2">
      <c r="A6" s="141">
        <v>1</v>
      </c>
      <c r="B6" s="160" t="s">
        <v>203</v>
      </c>
      <c r="C6" s="215" t="s">
        <v>162</v>
      </c>
      <c r="D6" s="191">
        <v>509</v>
      </c>
      <c r="E6" s="35">
        <f t="shared" ref="E6:E12" si="0">SUM(H6:AM6)</f>
        <v>178</v>
      </c>
      <c r="F6" s="225">
        <f t="shared" ref="F6:F12" si="1">SUM(H6:AE6)</f>
        <v>36</v>
      </c>
      <c r="G6" s="29">
        <f t="shared" ref="G6:G12" si="2">SUM(H6:AN6)</f>
        <v>178</v>
      </c>
      <c r="H6" s="83"/>
      <c r="I6" s="81"/>
      <c r="J6" s="81"/>
      <c r="K6" s="81"/>
      <c r="L6" s="81"/>
      <c r="M6" s="48"/>
      <c r="N6" s="81"/>
      <c r="O6" s="81"/>
      <c r="P6" s="48"/>
      <c r="Q6" s="81"/>
      <c r="R6" s="81"/>
      <c r="S6" s="46"/>
      <c r="T6" s="81"/>
      <c r="U6" s="81"/>
      <c r="V6" s="81"/>
      <c r="W6" s="81"/>
      <c r="X6" s="81"/>
      <c r="Y6" s="81"/>
      <c r="Z6" s="81"/>
      <c r="AA6" s="70">
        <v>36</v>
      </c>
      <c r="AB6" s="46"/>
      <c r="AC6" s="81"/>
      <c r="AD6" s="212"/>
      <c r="AE6" s="90"/>
      <c r="AF6" s="49"/>
      <c r="AG6" s="73">
        <v>34</v>
      </c>
      <c r="AH6" s="70">
        <v>40</v>
      </c>
      <c r="AI6" s="81"/>
      <c r="AJ6" s="81"/>
      <c r="AK6" s="81"/>
      <c r="AL6" s="46">
        <v>30</v>
      </c>
      <c r="AM6" s="73">
        <v>38</v>
      </c>
      <c r="AN6" s="81"/>
    </row>
    <row r="7" spans="1:41" s="50" customFormat="1" ht="20.100000000000001" customHeight="1" x14ac:dyDescent="0.2">
      <c r="A7" s="140">
        <v>2</v>
      </c>
      <c r="B7" s="202" t="s">
        <v>239</v>
      </c>
      <c r="C7" s="203" t="s">
        <v>124</v>
      </c>
      <c r="D7" s="163" t="s">
        <v>190</v>
      </c>
      <c r="E7" s="35">
        <f t="shared" si="0"/>
        <v>142</v>
      </c>
      <c r="F7" s="225">
        <f t="shared" si="1"/>
        <v>118</v>
      </c>
      <c r="G7" s="29">
        <f t="shared" si="2"/>
        <v>142</v>
      </c>
      <c r="H7" s="84"/>
      <c r="I7" s="82"/>
      <c r="J7" s="79"/>
      <c r="K7" s="79"/>
      <c r="L7" s="79"/>
      <c r="M7" s="31">
        <v>36</v>
      </c>
      <c r="N7" s="79"/>
      <c r="O7" s="79"/>
      <c r="P7" s="31"/>
      <c r="Q7" s="79"/>
      <c r="R7" s="79"/>
      <c r="S7" s="31">
        <v>32</v>
      </c>
      <c r="T7" s="79"/>
      <c r="U7" s="79"/>
      <c r="V7" s="79"/>
      <c r="W7" s="79"/>
      <c r="X7" s="79"/>
      <c r="Y7" s="79"/>
      <c r="Z7" s="79"/>
      <c r="AA7" s="31"/>
      <c r="AB7" s="31"/>
      <c r="AC7" s="79"/>
      <c r="AD7" s="219">
        <v>50</v>
      </c>
      <c r="AE7" s="91"/>
      <c r="AF7" s="34"/>
      <c r="AG7" s="31"/>
      <c r="AH7" s="31"/>
      <c r="AI7" s="79"/>
      <c r="AJ7" s="79"/>
      <c r="AK7" s="79"/>
      <c r="AL7" s="31"/>
      <c r="AM7" s="31">
        <v>24</v>
      </c>
      <c r="AN7" s="79"/>
    </row>
    <row r="8" spans="1:41" s="50" customFormat="1" ht="20.100000000000001" customHeight="1" x14ac:dyDescent="0.2">
      <c r="A8" s="140">
        <v>3</v>
      </c>
      <c r="B8" s="214" t="s">
        <v>210</v>
      </c>
      <c r="C8" s="215" t="s">
        <v>211</v>
      </c>
      <c r="D8" s="192">
        <v>428</v>
      </c>
      <c r="E8" s="35">
        <f t="shared" si="0"/>
        <v>116</v>
      </c>
      <c r="F8" s="225">
        <f t="shared" si="1"/>
        <v>0</v>
      </c>
      <c r="G8" s="29">
        <f t="shared" si="2"/>
        <v>116</v>
      </c>
      <c r="H8" s="84"/>
      <c r="I8" s="80"/>
      <c r="J8" s="79"/>
      <c r="K8" s="79"/>
      <c r="L8" s="79"/>
      <c r="M8" s="33"/>
      <c r="N8" s="79"/>
      <c r="O8" s="79"/>
      <c r="P8" s="33"/>
      <c r="Q8" s="79"/>
      <c r="R8" s="79"/>
      <c r="S8" s="31"/>
      <c r="T8" s="79"/>
      <c r="U8" s="79"/>
      <c r="V8" s="79"/>
      <c r="W8" s="79"/>
      <c r="X8" s="79"/>
      <c r="Y8" s="79"/>
      <c r="Z8" s="79"/>
      <c r="AA8" s="31"/>
      <c r="AB8" s="71"/>
      <c r="AC8" s="79"/>
      <c r="AD8" s="213"/>
      <c r="AE8" s="91"/>
      <c r="AF8" s="34"/>
      <c r="AG8" s="92">
        <v>42</v>
      </c>
      <c r="AH8" s="31"/>
      <c r="AI8" s="79"/>
      <c r="AJ8" s="79"/>
      <c r="AK8" s="79"/>
      <c r="AL8" s="31">
        <v>12</v>
      </c>
      <c r="AM8" s="92">
        <v>62</v>
      </c>
      <c r="AN8" s="79"/>
    </row>
    <row r="9" spans="1:41" s="50" customFormat="1" ht="20.100000000000001" customHeight="1" x14ac:dyDescent="0.2">
      <c r="A9" s="140">
        <v>4</v>
      </c>
      <c r="B9" s="214" t="s">
        <v>165</v>
      </c>
      <c r="C9" s="223" t="s">
        <v>166</v>
      </c>
      <c r="D9" s="162">
        <v>508</v>
      </c>
      <c r="E9" s="35">
        <f t="shared" si="0"/>
        <v>47.5</v>
      </c>
      <c r="F9" s="225">
        <f t="shared" si="1"/>
        <v>40</v>
      </c>
      <c r="G9" s="29">
        <f t="shared" si="2"/>
        <v>47.5</v>
      </c>
      <c r="H9" s="84"/>
      <c r="I9" s="80"/>
      <c r="J9" s="79"/>
      <c r="K9" s="79"/>
      <c r="L9" s="79"/>
      <c r="M9" s="33"/>
      <c r="N9" s="79"/>
      <c r="O9" s="79"/>
      <c r="P9" s="68">
        <v>40</v>
      </c>
      <c r="Q9" s="79"/>
      <c r="R9" s="79"/>
      <c r="S9" s="31"/>
      <c r="T9" s="79"/>
      <c r="U9" s="79"/>
      <c r="V9" s="79"/>
      <c r="W9" s="79"/>
      <c r="X9" s="79"/>
      <c r="Y9" s="79"/>
      <c r="Z9" s="79"/>
      <c r="AA9" s="31"/>
      <c r="AB9" s="31"/>
      <c r="AC9" s="79"/>
      <c r="AD9" s="213"/>
      <c r="AE9" s="91"/>
      <c r="AF9" s="34">
        <v>7.5</v>
      </c>
      <c r="AG9" s="31"/>
      <c r="AH9" s="31"/>
      <c r="AI9" s="79"/>
      <c r="AJ9" s="79"/>
      <c r="AK9" s="79"/>
      <c r="AL9" s="31"/>
      <c r="AM9" s="31"/>
      <c r="AN9" s="79"/>
    </row>
    <row r="10" spans="1:41" s="50" customFormat="1" ht="20.100000000000001" customHeight="1" x14ac:dyDescent="0.2">
      <c r="A10" s="140">
        <v>5</v>
      </c>
      <c r="B10" s="214" t="s">
        <v>195</v>
      </c>
      <c r="C10" s="157" t="s">
        <v>196</v>
      </c>
      <c r="D10" s="162">
        <v>300</v>
      </c>
      <c r="E10" s="35">
        <f t="shared" si="0"/>
        <v>42</v>
      </c>
      <c r="F10" s="225">
        <f t="shared" si="1"/>
        <v>18</v>
      </c>
      <c r="G10" s="29">
        <f t="shared" si="2"/>
        <v>42</v>
      </c>
      <c r="H10" s="84"/>
      <c r="I10" s="80"/>
      <c r="J10" s="79"/>
      <c r="K10" s="79"/>
      <c r="L10" s="79"/>
      <c r="M10" s="33"/>
      <c r="N10" s="79"/>
      <c r="O10" s="79"/>
      <c r="P10" s="33"/>
      <c r="Q10" s="79"/>
      <c r="R10" s="79"/>
      <c r="S10" s="31"/>
      <c r="T10" s="79"/>
      <c r="U10" s="79"/>
      <c r="V10" s="79"/>
      <c r="W10" s="79"/>
      <c r="X10" s="79"/>
      <c r="Y10" s="79"/>
      <c r="Z10" s="79"/>
      <c r="AA10" s="31"/>
      <c r="AB10" s="71">
        <v>18</v>
      </c>
      <c r="AC10" s="79"/>
      <c r="AD10" s="213"/>
      <c r="AE10" s="91"/>
      <c r="AF10" s="34"/>
      <c r="AG10" s="31"/>
      <c r="AH10" s="31"/>
      <c r="AI10" s="79"/>
      <c r="AJ10" s="79"/>
      <c r="AK10" s="79"/>
      <c r="AL10" s="31"/>
      <c r="AM10" s="31">
        <v>24</v>
      </c>
      <c r="AN10" s="79"/>
    </row>
    <row r="11" spans="1:41" s="50" customFormat="1" ht="20.100000000000001" customHeight="1" x14ac:dyDescent="0.2">
      <c r="A11" s="140">
        <v>6</v>
      </c>
      <c r="B11" s="214" t="s">
        <v>205</v>
      </c>
      <c r="C11" s="157" t="s">
        <v>161</v>
      </c>
      <c r="D11" s="162">
        <v>345</v>
      </c>
      <c r="E11" s="35">
        <f t="shared" si="0"/>
        <v>35</v>
      </c>
      <c r="F11" s="225">
        <f t="shared" si="1"/>
        <v>12</v>
      </c>
      <c r="G11" s="29">
        <f t="shared" si="2"/>
        <v>35</v>
      </c>
      <c r="H11" s="84"/>
      <c r="I11" s="80"/>
      <c r="J11" s="79"/>
      <c r="K11" s="79"/>
      <c r="L11" s="79"/>
      <c r="M11" s="33"/>
      <c r="N11" s="79"/>
      <c r="O11" s="79"/>
      <c r="P11" s="33"/>
      <c r="Q11" s="79"/>
      <c r="R11" s="79"/>
      <c r="S11" s="31"/>
      <c r="T11" s="79"/>
      <c r="U11" s="79"/>
      <c r="V11" s="79"/>
      <c r="W11" s="79"/>
      <c r="X11" s="79"/>
      <c r="Y11" s="79"/>
      <c r="Z11" s="79"/>
      <c r="AA11" s="31"/>
      <c r="AB11" s="31"/>
      <c r="AC11" s="79"/>
      <c r="AD11" s="213">
        <v>12</v>
      </c>
      <c r="AE11" s="91"/>
      <c r="AF11" s="34"/>
      <c r="AG11" s="31">
        <v>8</v>
      </c>
      <c r="AH11" s="31">
        <v>10</v>
      </c>
      <c r="AI11" s="79"/>
      <c r="AJ11" s="79"/>
      <c r="AK11" s="79"/>
      <c r="AL11" s="31"/>
      <c r="AM11" s="31">
        <v>5</v>
      </c>
      <c r="AN11" s="79"/>
    </row>
    <row r="12" spans="1:41" s="50" customFormat="1" ht="20.100000000000001" customHeight="1" x14ac:dyDescent="0.2">
      <c r="A12" s="140">
        <v>7</v>
      </c>
      <c r="B12" s="214" t="s">
        <v>240</v>
      </c>
      <c r="C12" s="157" t="s">
        <v>35</v>
      </c>
      <c r="D12" s="162">
        <v>415</v>
      </c>
      <c r="E12" s="35">
        <f t="shared" si="0"/>
        <v>4</v>
      </c>
      <c r="F12" s="225">
        <f t="shared" si="1"/>
        <v>0</v>
      </c>
      <c r="G12" s="29">
        <f t="shared" si="2"/>
        <v>4</v>
      </c>
      <c r="H12" s="84"/>
      <c r="I12" s="80"/>
      <c r="J12" s="79"/>
      <c r="K12" s="79"/>
      <c r="L12" s="79"/>
      <c r="M12" s="33"/>
      <c r="N12" s="79"/>
      <c r="O12" s="79"/>
      <c r="P12" s="33"/>
      <c r="Q12" s="79"/>
      <c r="R12" s="79"/>
      <c r="S12" s="31"/>
      <c r="T12" s="79"/>
      <c r="U12" s="79"/>
      <c r="V12" s="79"/>
      <c r="W12" s="79"/>
      <c r="X12" s="79"/>
      <c r="Y12" s="79"/>
      <c r="Z12" s="79"/>
      <c r="AA12" s="31"/>
      <c r="AB12" s="71"/>
      <c r="AC12" s="79"/>
      <c r="AD12" s="213"/>
      <c r="AE12" s="91"/>
      <c r="AF12" s="34"/>
      <c r="AG12" s="31"/>
      <c r="AH12" s="31"/>
      <c r="AI12" s="79"/>
      <c r="AJ12" s="79"/>
      <c r="AK12" s="79"/>
      <c r="AL12" s="31"/>
      <c r="AM12" s="31">
        <v>4</v>
      </c>
      <c r="AN12" s="79"/>
    </row>
    <row r="13" spans="1:41" s="5" customFormat="1" ht="20.100000000000001" customHeight="1" x14ac:dyDescent="0.2"/>
    <row r="14" spans="1:41" s="5" customFormat="1" ht="20.100000000000001" customHeight="1" x14ac:dyDescent="0.2"/>
    <row r="15" spans="1:41" s="5" customFormat="1" ht="20.100000000000001" customHeight="1" x14ac:dyDescent="0.2"/>
    <row r="16" spans="1:41" s="5" customFormat="1" ht="20.100000000000001" customHeight="1" x14ac:dyDescent="0.2"/>
    <row r="17" s="5" customFormat="1" ht="20.100000000000001" customHeight="1" x14ac:dyDescent="0.2"/>
    <row r="18" s="5" customFormat="1" ht="20.100000000000001" customHeight="1" x14ac:dyDescent="0.2"/>
    <row r="19" s="5" customFormat="1" ht="20.100000000000001" customHeight="1" x14ac:dyDescent="0.2"/>
    <row r="20" s="5" customFormat="1" ht="20.100000000000001" customHeight="1" x14ac:dyDescent="0.2"/>
    <row r="21" s="5" customFormat="1" ht="20.100000000000001" customHeight="1" x14ac:dyDescent="0.2"/>
    <row r="22" s="5" customFormat="1" ht="20.100000000000001" customHeight="1" x14ac:dyDescent="0.2"/>
    <row r="23" s="5" customFormat="1" ht="20.100000000000001" customHeight="1" x14ac:dyDescent="0.2"/>
    <row r="24" s="5" customFormat="1" ht="20.100000000000001" customHeight="1" x14ac:dyDescent="0.2"/>
    <row r="25" s="5" customFormat="1" ht="20.100000000000001" customHeight="1" x14ac:dyDescent="0.2"/>
    <row r="26" s="5" customFormat="1" ht="20.100000000000001" customHeight="1" x14ac:dyDescent="0.2"/>
    <row r="27" s="5" customFormat="1" ht="20.100000000000001" customHeight="1" x14ac:dyDescent="0.2"/>
    <row r="28" s="5" customFormat="1" ht="20.100000000000001" customHeight="1" x14ac:dyDescent="0.2"/>
    <row r="29" s="5" customFormat="1" ht="20.100000000000001" customHeight="1" x14ac:dyDescent="0.2"/>
    <row r="30" s="5" customFormat="1" ht="20.100000000000001" customHeight="1" x14ac:dyDescent="0.2"/>
    <row r="31" s="5" customFormat="1" ht="20.100000000000001" customHeight="1" x14ac:dyDescent="0.2"/>
    <row r="32" s="5" customFormat="1" ht="20.100000000000001" customHeight="1" x14ac:dyDescent="0.2"/>
    <row r="33" s="5" customFormat="1" ht="20.100000000000001" customHeight="1" x14ac:dyDescent="0.2"/>
    <row r="34" s="5" customFormat="1" ht="20.100000000000001" customHeight="1" x14ac:dyDescent="0.2"/>
    <row r="35" s="5" customFormat="1" ht="20.100000000000001" customHeight="1" x14ac:dyDescent="0.2"/>
    <row r="36" s="5" customFormat="1" ht="20.100000000000001" customHeigh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</sheetData>
  <sortState ref="B6:AN12">
    <sortCondition descending="1" ref="E6:E12"/>
  </sortState>
  <mergeCells count="8"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618"/>
  <sheetViews>
    <sheetView zoomScale="80" zoomScaleNormal="80" workbookViewId="0">
      <pane ySplit="5" topLeftCell="A9" activePane="bottomLeft" state="frozen"/>
      <selection activeCell="AJ9" sqref="AJ9"/>
      <selection pane="bottomLeft" activeCell="B13" sqref="B13:D13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64" t="s">
        <v>87</v>
      </c>
      <c r="B2" s="265"/>
      <c r="C2" s="265"/>
      <c r="D2" s="266" t="s">
        <v>100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22"/>
      <c r="S2" s="122"/>
      <c r="T2" s="122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2"/>
    </row>
    <row r="3" spans="1:41" s="13" customFormat="1" ht="42.75" customHeight="1" thickBot="1" x14ac:dyDescent="0.25">
      <c r="A3" s="252" t="s">
        <v>238</v>
      </c>
      <c r="B3" s="253"/>
      <c r="C3" s="254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7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8"/>
      <c r="B5" s="259"/>
      <c r="C5" s="260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4" customFormat="1" ht="20.100000000000001" customHeight="1" x14ac:dyDescent="0.2">
      <c r="A6" s="51">
        <v>1</v>
      </c>
      <c r="B6" s="218"/>
      <c r="C6" s="217" t="s">
        <v>42</v>
      </c>
      <c r="D6" s="198">
        <v>188</v>
      </c>
      <c r="E6" s="35">
        <f t="shared" ref="E6:E15" si="0">SUM(H6:AM6)</f>
        <v>181</v>
      </c>
      <c r="F6" s="225">
        <f t="shared" ref="F6:F15" si="1">SUM(H6:AE6)</f>
        <v>116</v>
      </c>
      <c r="G6" s="29">
        <f t="shared" ref="G6:G15" si="2">SUM(H6:AN6)</f>
        <v>181</v>
      </c>
      <c r="H6" s="52">
        <v>40</v>
      </c>
      <c r="I6" s="78"/>
      <c r="J6" s="46"/>
      <c r="K6" s="81"/>
      <c r="L6" s="81"/>
      <c r="M6" s="47"/>
      <c r="N6" s="81"/>
      <c r="O6" s="81"/>
      <c r="P6" s="47"/>
      <c r="Q6" s="81"/>
      <c r="R6" s="81"/>
      <c r="S6" s="70">
        <v>46</v>
      </c>
      <c r="T6" s="81"/>
      <c r="U6" s="81"/>
      <c r="V6" s="81"/>
      <c r="W6" s="81"/>
      <c r="X6" s="81"/>
      <c r="Y6" s="81"/>
      <c r="Z6" s="81"/>
      <c r="AA6" s="46">
        <v>30</v>
      </c>
      <c r="AB6" s="46"/>
      <c r="AC6" s="81"/>
      <c r="AD6" s="212"/>
      <c r="AE6" s="90"/>
      <c r="AF6" s="49"/>
      <c r="AG6" s="46">
        <v>13</v>
      </c>
      <c r="AH6" s="46"/>
      <c r="AI6" s="81"/>
      <c r="AJ6" s="81"/>
      <c r="AK6" s="81"/>
      <c r="AL6" s="73">
        <v>24</v>
      </c>
      <c r="AM6" s="46">
        <v>28</v>
      </c>
      <c r="AN6" s="46"/>
    </row>
    <row r="7" spans="1:41" s="50" customFormat="1" ht="20.100000000000001" customHeight="1" x14ac:dyDescent="0.2">
      <c r="A7" s="43">
        <v>2</v>
      </c>
      <c r="B7" s="156"/>
      <c r="C7" s="158" t="s">
        <v>162</v>
      </c>
      <c r="D7" s="163">
        <v>509</v>
      </c>
      <c r="E7" s="35">
        <f t="shared" si="0"/>
        <v>130</v>
      </c>
      <c r="F7" s="225">
        <f t="shared" si="1"/>
        <v>16</v>
      </c>
      <c r="G7" s="29">
        <f t="shared" si="2"/>
        <v>130</v>
      </c>
      <c r="H7" s="30"/>
      <c r="I7" s="79"/>
      <c r="J7" s="33"/>
      <c r="K7" s="79"/>
      <c r="L7" s="86"/>
      <c r="M7" s="33"/>
      <c r="N7" s="79"/>
      <c r="O7" s="79"/>
      <c r="P7" s="33"/>
      <c r="Q7" s="79"/>
      <c r="R7" s="79"/>
      <c r="S7" s="31"/>
      <c r="T7" s="79"/>
      <c r="U7" s="79"/>
      <c r="V7" s="79"/>
      <c r="W7" s="79"/>
      <c r="X7" s="79"/>
      <c r="Y7" s="79"/>
      <c r="Z7" s="79"/>
      <c r="AA7" s="31">
        <v>16</v>
      </c>
      <c r="AB7" s="31"/>
      <c r="AC7" s="79"/>
      <c r="AD7" s="213"/>
      <c r="AE7" s="91"/>
      <c r="AF7" s="34"/>
      <c r="AG7" s="31">
        <v>4</v>
      </c>
      <c r="AH7" s="92">
        <v>40</v>
      </c>
      <c r="AI7" s="79"/>
      <c r="AJ7" s="79"/>
      <c r="AK7" s="79"/>
      <c r="AL7" s="31">
        <v>12</v>
      </c>
      <c r="AM7" s="92">
        <v>58</v>
      </c>
      <c r="AN7" s="31"/>
    </row>
    <row r="8" spans="1:41" s="50" customFormat="1" ht="20.100000000000001" customHeight="1" x14ac:dyDescent="0.2">
      <c r="A8" s="43">
        <v>3</v>
      </c>
      <c r="B8" s="156"/>
      <c r="C8" s="158" t="s">
        <v>167</v>
      </c>
      <c r="D8" s="163" t="s">
        <v>168</v>
      </c>
      <c r="E8" s="35">
        <f t="shared" si="0"/>
        <v>93</v>
      </c>
      <c r="F8" s="225">
        <f t="shared" si="1"/>
        <v>58</v>
      </c>
      <c r="G8" s="29">
        <f t="shared" si="2"/>
        <v>93</v>
      </c>
      <c r="H8" s="30"/>
      <c r="I8" s="79"/>
      <c r="J8" s="33"/>
      <c r="K8" s="79"/>
      <c r="L8" s="86"/>
      <c r="M8" s="33"/>
      <c r="N8" s="79"/>
      <c r="O8" s="79"/>
      <c r="P8" s="68">
        <v>32</v>
      </c>
      <c r="Q8" s="79"/>
      <c r="R8" s="79"/>
      <c r="S8" s="31"/>
      <c r="T8" s="79"/>
      <c r="U8" s="79"/>
      <c r="V8" s="79"/>
      <c r="W8" s="79"/>
      <c r="X8" s="79"/>
      <c r="Y8" s="79"/>
      <c r="Z8" s="79"/>
      <c r="AA8" s="31"/>
      <c r="AB8" s="71">
        <v>26</v>
      </c>
      <c r="AC8" s="79"/>
      <c r="AD8" s="213"/>
      <c r="AE8" s="91"/>
      <c r="AF8" s="231">
        <v>35</v>
      </c>
      <c r="AG8" s="31"/>
      <c r="AH8" s="31"/>
      <c r="AI8" s="79"/>
      <c r="AJ8" s="79"/>
      <c r="AK8" s="79"/>
      <c r="AL8" s="31"/>
      <c r="AM8" s="31"/>
      <c r="AN8" s="31"/>
    </row>
    <row r="9" spans="1:41" s="50" customFormat="1" ht="20.100000000000001" customHeight="1" x14ac:dyDescent="0.2">
      <c r="A9" s="43">
        <v>4</v>
      </c>
      <c r="B9" s="156"/>
      <c r="C9" s="159" t="s">
        <v>63</v>
      </c>
      <c r="D9" s="163">
        <v>470</v>
      </c>
      <c r="E9" s="35">
        <f t="shared" si="0"/>
        <v>68</v>
      </c>
      <c r="F9" s="225">
        <f t="shared" si="1"/>
        <v>68</v>
      </c>
      <c r="G9" s="29">
        <f t="shared" si="2"/>
        <v>68</v>
      </c>
      <c r="H9" s="30"/>
      <c r="I9" s="79"/>
      <c r="J9" s="68">
        <v>46</v>
      </c>
      <c r="K9" s="89"/>
      <c r="L9" s="79"/>
      <c r="M9" s="69">
        <v>22</v>
      </c>
      <c r="N9" s="79"/>
      <c r="O9" s="79"/>
      <c r="P9" s="31"/>
      <c r="Q9" s="79"/>
      <c r="R9" s="79"/>
      <c r="S9" s="31"/>
      <c r="T9" s="79"/>
      <c r="U9" s="79"/>
      <c r="V9" s="79"/>
      <c r="W9" s="79"/>
      <c r="X9" s="79"/>
      <c r="Y9" s="79"/>
      <c r="Z9" s="79"/>
      <c r="AA9" s="31"/>
      <c r="AB9" s="31"/>
      <c r="AC9" s="79"/>
      <c r="AD9" s="213"/>
      <c r="AE9" s="91"/>
      <c r="AF9" s="34"/>
      <c r="AG9" s="31"/>
      <c r="AH9" s="31"/>
      <c r="AI9" s="79"/>
      <c r="AJ9" s="79"/>
      <c r="AK9" s="79"/>
      <c r="AL9" s="31"/>
      <c r="AM9" s="31"/>
      <c r="AN9" s="31"/>
    </row>
    <row r="10" spans="1:41" s="50" customFormat="1" ht="20.100000000000001" customHeight="1" x14ac:dyDescent="0.2">
      <c r="A10" s="43">
        <v>5</v>
      </c>
      <c r="B10" s="160"/>
      <c r="C10" s="206" t="s">
        <v>43</v>
      </c>
      <c r="D10" s="162">
        <v>438</v>
      </c>
      <c r="E10" s="35">
        <f t="shared" si="0"/>
        <v>68</v>
      </c>
      <c r="F10" s="225">
        <f t="shared" si="1"/>
        <v>32</v>
      </c>
      <c r="G10" s="29">
        <f t="shared" si="2"/>
        <v>68</v>
      </c>
      <c r="H10" s="54">
        <v>32</v>
      </c>
      <c r="I10" s="79"/>
      <c r="J10" s="31"/>
      <c r="K10" s="79"/>
      <c r="L10" s="79"/>
      <c r="M10" s="31"/>
      <c r="N10" s="79"/>
      <c r="O10" s="79"/>
      <c r="P10" s="33"/>
      <c r="Q10" s="79"/>
      <c r="R10" s="79"/>
      <c r="S10" s="31"/>
      <c r="T10" s="79"/>
      <c r="U10" s="79"/>
      <c r="V10" s="79"/>
      <c r="W10" s="79"/>
      <c r="X10" s="79"/>
      <c r="Y10" s="79"/>
      <c r="Z10" s="79"/>
      <c r="AA10" s="31"/>
      <c r="AB10" s="31"/>
      <c r="AC10" s="79"/>
      <c r="AD10" s="213"/>
      <c r="AE10" s="91"/>
      <c r="AF10" s="34"/>
      <c r="AG10" s="31"/>
      <c r="AH10" s="31"/>
      <c r="AI10" s="79"/>
      <c r="AJ10" s="79"/>
      <c r="AK10" s="79"/>
      <c r="AL10" s="92">
        <v>36</v>
      </c>
      <c r="AM10" s="31"/>
      <c r="AN10" s="31"/>
    </row>
    <row r="11" spans="1:41" s="50" customFormat="1" ht="20.100000000000001" customHeight="1" x14ac:dyDescent="0.2">
      <c r="A11" s="43">
        <v>6</v>
      </c>
      <c r="B11" s="160"/>
      <c r="C11" s="161" t="s">
        <v>81</v>
      </c>
      <c r="D11" s="162">
        <v>507</v>
      </c>
      <c r="E11" s="35">
        <f t="shared" si="0"/>
        <v>46</v>
      </c>
      <c r="F11" s="225">
        <f t="shared" si="1"/>
        <v>46</v>
      </c>
      <c r="G11" s="29">
        <f t="shared" si="2"/>
        <v>46</v>
      </c>
      <c r="H11" s="30"/>
      <c r="I11" s="79"/>
      <c r="J11" s="33"/>
      <c r="K11" s="79"/>
      <c r="L11" s="79"/>
      <c r="M11" s="33">
        <v>12</v>
      </c>
      <c r="N11" s="79"/>
      <c r="O11" s="79"/>
      <c r="P11" s="33"/>
      <c r="Q11" s="79"/>
      <c r="R11" s="79"/>
      <c r="S11" s="31">
        <v>12</v>
      </c>
      <c r="T11" s="79"/>
      <c r="U11" s="79"/>
      <c r="V11" s="79"/>
      <c r="W11" s="79"/>
      <c r="X11" s="79"/>
      <c r="Y11" s="79"/>
      <c r="Z11" s="79"/>
      <c r="AA11" s="31"/>
      <c r="AB11" s="31"/>
      <c r="AC11" s="79"/>
      <c r="AD11" s="213">
        <v>22</v>
      </c>
      <c r="AE11" s="91"/>
      <c r="AF11" s="34"/>
      <c r="AG11" s="31"/>
      <c r="AH11" s="31"/>
      <c r="AI11" s="79"/>
      <c r="AJ11" s="79"/>
      <c r="AK11" s="79"/>
      <c r="AL11" s="31"/>
      <c r="AM11" s="31"/>
      <c r="AN11" s="31"/>
    </row>
    <row r="12" spans="1:41" s="50" customFormat="1" ht="20.100000000000001" customHeight="1" x14ac:dyDescent="0.2">
      <c r="A12" s="43">
        <v>7</v>
      </c>
      <c r="B12" s="160"/>
      <c r="C12" s="215" t="s">
        <v>196</v>
      </c>
      <c r="D12" s="162">
        <v>300</v>
      </c>
      <c r="E12" s="35">
        <f t="shared" si="0"/>
        <v>14</v>
      </c>
      <c r="F12" s="225">
        <f t="shared" si="1"/>
        <v>0</v>
      </c>
      <c r="G12" s="29">
        <f t="shared" si="2"/>
        <v>14</v>
      </c>
      <c r="H12" s="30"/>
      <c r="I12" s="80"/>
      <c r="J12" s="33"/>
      <c r="K12" s="79"/>
      <c r="L12" s="79"/>
      <c r="M12" s="33"/>
      <c r="N12" s="79"/>
      <c r="O12" s="79"/>
      <c r="P12" s="33"/>
      <c r="Q12" s="79"/>
      <c r="R12" s="79"/>
      <c r="S12" s="31"/>
      <c r="T12" s="79"/>
      <c r="U12" s="79"/>
      <c r="V12" s="79"/>
      <c r="W12" s="79"/>
      <c r="X12" s="79"/>
      <c r="Y12" s="79"/>
      <c r="Z12" s="79"/>
      <c r="AA12" s="31"/>
      <c r="AB12" s="31"/>
      <c r="AC12" s="79"/>
      <c r="AD12" s="213"/>
      <c r="AE12" s="91"/>
      <c r="AF12" s="34"/>
      <c r="AG12" s="31"/>
      <c r="AH12" s="31"/>
      <c r="AI12" s="79"/>
      <c r="AJ12" s="79"/>
      <c r="AK12" s="79"/>
      <c r="AL12" s="31"/>
      <c r="AM12" s="31">
        <v>14</v>
      </c>
      <c r="AN12" s="31"/>
    </row>
    <row r="13" spans="1:41" s="50" customFormat="1" ht="20.100000000000001" customHeight="1" x14ac:dyDescent="0.2">
      <c r="A13" s="43">
        <v>8</v>
      </c>
      <c r="B13" s="160"/>
      <c r="C13" s="157" t="s">
        <v>241</v>
      </c>
      <c r="D13" s="162">
        <v>516</v>
      </c>
      <c r="E13" s="35">
        <f t="shared" si="0"/>
        <v>13</v>
      </c>
      <c r="F13" s="225">
        <f t="shared" si="1"/>
        <v>0</v>
      </c>
      <c r="G13" s="29">
        <f t="shared" si="2"/>
        <v>13</v>
      </c>
      <c r="H13" s="30"/>
      <c r="I13" s="80"/>
      <c r="J13" s="33"/>
      <c r="K13" s="79"/>
      <c r="L13" s="79"/>
      <c r="M13" s="33"/>
      <c r="N13" s="79"/>
      <c r="O13" s="79"/>
      <c r="P13" s="33"/>
      <c r="Q13" s="79"/>
      <c r="R13" s="79"/>
      <c r="S13" s="31"/>
      <c r="T13" s="79"/>
      <c r="U13" s="79"/>
      <c r="V13" s="79"/>
      <c r="W13" s="79"/>
      <c r="X13" s="79"/>
      <c r="Y13" s="79"/>
      <c r="Z13" s="79"/>
      <c r="AA13" s="31"/>
      <c r="AB13" s="31"/>
      <c r="AC13" s="79"/>
      <c r="AD13" s="213"/>
      <c r="AE13" s="91"/>
      <c r="AF13" s="34"/>
      <c r="AG13" s="31"/>
      <c r="AH13" s="31"/>
      <c r="AI13" s="79"/>
      <c r="AJ13" s="79"/>
      <c r="AK13" s="79"/>
      <c r="AL13" s="31"/>
      <c r="AM13" s="31">
        <v>13</v>
      </c>
      <c r="AN13" s="31"/>
    </row>
    <row r="14" spans="1:41" s="50" customFormat="1" ht="20.100000000000001" customHeight="1" x14ac:dyDescent="0.2">
      <c r="A14" s="43">
        <v>9</v>
      </c>
      <c r="B14" s="160"/>
      <c r="C14" s="159" t="s">
        <v>44</v>
      </c>
      <c r="D14" s="162">
        <v>167</v>
      </c>
      <c r="E14" s="35">
        <f t="shared" si="0"/>
        <v>6</v>
      </c>
      <c r="F14" s="225">
        <f t="shared" si="1"/>
        <v>6</v>
      </c>
      <c r="G14" s="29">
        <f t="shared" si="2"/>
        <v>6</v>
      </c>
      <c r="H14" s="30">
        <v>6</v>
      </c>
      <c r="I14" s="80"/>
      <c r="J14" s="33"/>
      <c r="K14" s="79"/>
      <c r="L14" s="79"/>
      <c r="M14" s="33"/>
      <c r="N14" s="79"/>
      <c r="O14" s="79"/>
      <c r="P14" s="33"/>
      <c r="Q14" s="79"/>
      <c r="R14" s="79"/>
      <c r="S14" s="31"/>
      <c r="T14" s="79"/>
      <c r="U14" s="79"/>
      <c r="V14" s="79"/>
      <c r="W14" s="79"/>
      <c r="X14" s="79"/>
      <c r="Y14" s="79"/>
      <c r="Z14" s="79"/>
      <c r="AA14" s="31"/>
      <c r="AB14" s="31"/>
      <c r="AC14" s="79"/>
      <c r="AD14" s="213"/>
      <c r="AE14" s="91"/>
      <c r="AF14" s="34"/>
      <c r="AG14" s="31"/>
      <c r="AH14" s="31"/>
      <c r="AI14" s="79"/>
      <c r="AJ14" s="79"/>
      <c r="AK14" s="79"/>
      <c r="AL14" s="31"/>
      <c r="AM14" s="31"/>
      <c r="AN14" s="31"/>
    </row>
    <row r="15" spans="1:41" s="50" customFormat="1" ht="20.100000000000001" customHeight="1" x14ac:dyDescent="0.2">
      <c r="A15" s="43">
        <v>10</v>
      </c>
      <c r="B15" s="160"/>
      <c r="C15" s="157" t="s">
        <v>211</v>
      </c>
      <c r="D15" s="162">
        <v>428</v>
      </c>
      <c r="E15" s="35">
        <f t="shared" si="0"/>
        <v>2</v>
      </c>
      <c r="F15" s="225">
        <f t="shared" si="1"/>
        <v>0</v>
      </c>
      <c r="G15" s="29">
        <f t="shared" si="2"/>
        <v>2</v>
      </c>
      <c r="H15" s="30"/>
      <c r="I15" s="80"/>
      <c r="J15" s="33"/>
      <c r="K15" s="79"/>
      <c r="L15" s="79"/>
      <c r="M15" s="33"/>
      <c r="N15" s="79"/>
      <c r="O15" s="79"/>
      <c r="P15" s="33"/>
      <c r="Q15" s="79"/>
      <c r="R15" s="79"/>
      <c r="S15" s="31"/>
      <c r="T15" s="79"/>
      <c r="U15" s="79"/>
      <c r="V15" s="79"/>
      <c r="W15" s="79"/>
      <c r="X15" s="79"/>
      <c r="Y15" s="79"/>
      <c r="Z15" s="79"/>
      <c r="AA15" s="31"/>
      <c r="AB15" s="31"/>
      <c r="AC15" s="79"/>
      <c r="AD15" s="213"/>
      <c r="AE15" s="91"/>
      <c r="AF15" s="34"/>
      <c r="AG15" s="31"/>
      <c r="AH15" s="31"/>
      <c r="AI15" s="79"/>
      <c r="AJ15" s="79"/>
      <c r="AK15" s="79"/>
      <c r="AL15" s="31">
        <v>2</v>
      </c>
      <c r="AM15" s="31"/>
      <c r="AN15" s="31"/>
    </row>
    <row r="16" spans="1:41" s="5" customFormat="1" ht="20.100000000000001" customHeight="1" x14ac:dyDescent="0.2">
      <c r="AB16" s="230"/>
    </row>
    <row r="17" spans="29:29" s="5" customFormat="1" ht="20.100000000000001" customHeight="1" x14ac:dyDescent="0.2"/>
    <row r="18" spans="29:29" s="5" customFormat="1" ht="20.100000000000001" customHeight="1" x14ac:dyDescent="0.2"/>
    <row r="19" spans="29:29" s="5" customFormat="1" ht="20.100000000000001" customHeight="1" x14ac:dyDescent="0.2"/>
    <row r="20" spans="29:29" s="5" customFormat="1" ht="20.100000000000001" customHeight="1" x14ac:dyDescent="0.2"/>
    <row r="21" spans="29:29" s="5" customFormat="1" ht="20.100000000000001" customHeight="1" x14ac:dyDescent="0.2"/>
    <row r="22" spans="29:29" s="5" customFormat="1" ht="20.100000000000001" customHeight="1" x14ac:dyDescent="0.2"/>
    <row r="23" spans="29:29" s="5" customFormat="1" ht="20.100000000000001" customHeight="1" x14ac:dyDescent="0.2"/>
    <row r="24" spans="29:29" s="5" customFormat="1" ht="20.100000000000001" customHeight="1" x14ac:dyDescent="0.2"/>
    <row r="25" spans="29:29" s="5" customFormat="1" ht="20.100000000000001" customHeight="1" x14ac:dyDescent="0.2"/>
    <row r="26" spans="29:29" s="5" customFormat="1" ht="20.100000000000001" customHeight="1" x14ac:dyDescent="0.2"/>
    <row r="27" spans="29:29" s="5" customFormat="1" ht="20.100000000000001" customHeight="1" x14ac:dyDescent="0.2"/>
    <row r="28" spans="29:29" s="5" customFormat="1" ht="20.100000000000001" customHeight="1" x14ac:dyDescent="0.2">
      <c r="AC28" s="56"/>
    </row>
    <row r="29" spans="29:29" s="5" customFormat="1" ht="20.100000000000001" customHeight="1" x14ac:dyDescent="0.2"/>
    <row r="30" spans="29:29" s="5" customFormat="1" ht="20.100000000000001" customHeight="1" x14ac:dyDescent="0.2"/>
    <row r="31" spans="29:29" s="5" customFormat="1" ht="20.100000000000001" customHeight="1" x14ac:dyDescent="0.2"/>
    <row r="32" spans="29:29" s="5" customFormat="1" ht="20.100000000000001" customHeight="1" x14ac:dyDescent="0.2"/>
    <row r="33" s="5" customFormat="1" ht="20.100000000000001" customHeight="1" x14ac:dyDescent="0.2"/>
    <row r="34" s="5" customFormat="1" ht="20.100000000000001" customHeight="1" x14ac:dyDescent="0.2"/>
    <row r="35" s="5" customFormat="1" ht="20.100000000000001" customHeight="1" x14ac:dyDescent="0.2"/>
    <row r="36" s="5" customFormat="1" ht="20.100000000000001" customHeight="1" x14ac:dyDescent="0.2"/>
    <row r="37" s="5" customFormat="1" ht="20.100000000000001" customHeight="1" x14ac:dyDescent="0.2"/>
    <row r="38" s="5" customFormat="1" ht="20.100000000000001" customHeight="1" x14ac:dyDescent="0.2"/>
    <row r="39" s="5" customFormat="1" ht="20.100000000000001" customHeight="1" x14ac:dyDescent="0.2"/>
    <row r="40" s="5" customFormat="1" ht="20.100000000000001" customHeight="1" x14ac:dyDescent="0.2"/>
    <row r="41" s="5" customFormat="1" ht="20.100000000000001" customHeight="1" x14ac:dyDescent="0.2"/>
    <row r="42" s="5" customFormat="1" ht="20.100000000000001" customHeight="1" x14ac:dyDescent="0.2"/>
    <row r="43" s="5" customFormat="1" ht="20.100000000000001" customHeight="1" x14ac:dyDescent="0.2"/>
    <row r="44" s="5" customFormat="1" ht="20.100000000000001" customHeight="1" x14ac:dyDescent="0.2"/>
    <row r="45" s="5" customFormat="1" ht="20.100000000000001" customHeight="1" x14ac:dyDescent="0.2"/>
    <row r="46" s="5" customFormat="1" ht="20.100000000000001" customHeight="1" x14ac:dyDescent="0.2"/>
    <row r="47" s="5" customFormat="1" ht="20.100000000000001" customHeight="1" x14ac:dyDescent="0.2"/>
    <row r="48" s="5" customFormat="1" ht="20.100000000000001" customHeight="1" x14ac:dyDescent="0.2"/>
    <row r="49" s="5" customFormat="1" ht="20.100000000000001" customHeight="1" x14ac:dyDescent="0.2"/>
    <row r="50" s="5" customFormat="1" ht="20.100000000000001" customHeigh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pans="4:49" s="5" customFormat="1" x14ac:dyDescent="0.2"/>
    <row r="610" spans="4:49" s="5" customFormat="1" x14ac:dyDescent="0.2"/>
    <row r="611" spans="4:49" s="5" customFormat="1" x14ac:dyDescent="0.2"/>
    <row r="612" spans="4:49" s="5" customFormat="1" x14ac:dyDescent="0.2"/>
    <row r="613" spans="4:49" s="5" customFormat="1" x14ac:dyDescent="0.2"/>
    <row r="614" spans="4:49" s="5" customFormat="1" x14ac:dyDescent="0.2"/>
    <row r="615" spans="4:49" s="5" customFormat="1" x14ac:dyDescent="0.2"/>
    <row r="616" spans="4:49" s="5" customFormat="1" x14ac:dyDescent="0.2"/>
    <row r="617" spans="4:49" s="5" customFormat="1" x14ac:dyDescent="0.2"/>
    <row r="618" spans="4:49" s="5" customFormat="1" x14ac:dyDescent="0.2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127"/>
      <c r="AE618" s="8"/>
      <c r="AF618" s="8"/>
      <c r="AG618" s="8"/>
      <c r="AH618" s="8"/>
      <c r="AI618" s="127"/>
      <c r="AJ618" s="127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</row>
  </sheetData>
  <sortState ref="B6:AN15">
    <sortCondition descending="1" ref="E6:E15"/>
  </sortState>
  <mergeCells count="8"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485"/>
  <sheetViews>
    <sheetView zoomScale="80" zoomScaleNormal="80" workbookViewId="0">
      <pane ySplit="5" topLeftCell="A6" activePane="bottomLeft" state="frozen"/>
      <selection activeCell="AJ9" sqref="AJ9"/>
      <selection pane="bottomLeft" activeCell="A2" sqref="A2:C2"/>
    </sheetView>
  </sheetViews>
  <sheetFormatPr defaultRowHeight="15" x14ac:dyDescent="0.2"/>
  <cols>
    <col min="1" max="1" width="6" style="125" customWidth="1"/>
    <col min="2" max="2" width="35.85546875" style="125" customWidth="1"/>
    <col min="3" max="3" width="34.85546875" style="125" customWidth="1"/>
    <col min="4" max="4" width="9.5703125" style="125" customWidth="1"/>
    <col min="5" max="7" width="10.85546875" style="125" customWidth="1"/>
    <col min="8" max="13" width="6.7109375" style="125" customWidth="1"/>
    <col min="14" max="40" width="6.7109375" style="127" customWidth="1"/>
    <col min="41" max="53" width="8.7109375" style="127" customWidth="1"/>
    <col min="54" max="16384" width="9.140625" style="127"/>
  </cols>
  <sheetData>
    <row r="1" spans="1:41" s="126" customFormat="1" ht="47.25" customHeight="1" x14ac:dyDescent="0.2">
      <c r="A1" s="267" t="s">
        <v>29</v>
      </c>
      <c r="B1" s="267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9"/>
    </row>
    <row r="2" spans="1:41" s="126" customFormat="1" ht="74.25" customHeight="1" thickBot="1" x14ac:dyDescent="0.25">
      <c r="A2" s="277" t="s">
        <v>88</v>
      </c>
      <c r="B2" s="278"/>
      <c r="C2" s="265"/>
      <c r="D2" s="266" t="s">
        <v>100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22"/>
      <c r="S2" s="122"/>
      <c r="T2" s="122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128"/>
    </row>
    <row r="3" spans="1:41" s="172" customFormat="1" ht="42.75" customHeight="1" thickBot="1" x14ac:dyDescent="0.25">
      <c r="A3" s="270" t="s">
        <v>238</v>
      </c>
      <c r="B3" s="271"/>
      <c r="C3" s="272"/>
      <c r="D3" s="240" t="s">
        <v>1</v>
      </c>
      <c r="E3" s="243" t="s">
        <v>3</v>
      </c>
      <c r="F3" s="246" t="s">
        <v>2</v>
      </c>
      <c r="G3" s="249" t="s">
        <v>39</v>
      </c>
      <c r="H3" s="164" t="s">
        <v>4</v>
      </c>
      <c r="I3" s="165" t="s">
        <v>86</v>
      </c>
      <c r="J3" s="164" t="s">
        <v>5</v>
      </c>
      <c r="K3" s="164" t="s">
        <v>77</v>
      </c>
      <c r="L3" s="165" t="s">
        <v>6</v>
      </c>
      <c r="M3" s="166" t="s">
        <v>7</v>
      </c>
      <c r="N3" s="165" t="s">
        <v>8</v>
      </c>
      <c r="O3" s="166" t="s">
        <v>9</v>
      </c>
      <c r="P3" s="166" t="s">
        <v>10</v>
      </c>
      <c r="Q3" s="165" t="s">
        <v>12</v>
      </c>
      <c r="R3" s="165" t="s">
        <v>11</v>
      </c>
      <c r="S3" s="166" t="s">
        <v>16</v>
      </c>
      <c r="T3" s="166" t="s">
        <v>14</v>
      </c>
      <c r="U3" s="166" t="s">
        <v>15</v>
      </c>
      <c r="V3" s="166" t="s">
        <v>16</v>
      </c>
      <c r="W3" s="164" t="s">
        <v>17</v>
      </c>
      <c r="X3" s="165" t="s">
        <v>18</v>
      </c>
      <c r="Y3" s="166" t="s">
        <v>78</v>
      </c>
      <c r="Z3" s="166" t="s">
        <v>19</v>
      </c>
      <c r="AA3" s="166" t="s">
        <v>20</v>
      </c>
      <c r="AB3" s="164" t="s">
        <v>21</v>
      </c>
      <c r="AC3" s="167" t="s">
        <v>22</v>
      </c>
      <c r="AD3" s="211" t="s">
        <v>201</v>
      </c>
      <c r="AE3" s="168" t="s">
        <v>23</v>
      </c>
      <c r="AF3" s="169" t="s">
        <v>24</v>
      </c>
      <c r="AG3" s="170" t="s">
        <v>25</v>
      </c>
      <c r="AH3" s="167" t="s">
        <v>26</v>
      </c>
      <c r="AI3" s="167" t="s">
        <v>220</v>
      </c>
      <c r="AJ3" s="167" t="s">
        <v>221</v>
      </c>
      <c r="AK3" s="167" t="s">
        <v>27</v>
      </c>
      <c r="AL3" s="171" t="s">
        <v>28</v>
      </c>
      <c r="AM3" s="170" t="s">
        <v>213</v>
      </c>
      <c r="AN3" s="170" t="s">
        <v>214</v>
      </c>
    </row>
    <row r="4" spans="1:41" s="181" customFormat="1" ht="9.75" customHeight="1" thickBot="1" x14ac:dyDescent="0.25">
      <c r="A4" s="273"/>
      <c r="B4" s="274"/>
      <c r="C4" s="275"/>
      <c r="D4" s="241"/>
      <c r="E4" s="244"/>
      <c r="F4" s="247"/>
      <c r="G4" s="250"/>
      <c r="H4" s="173"/>
      <c r="I4" s="174"/>
      <c r="J4" s="174"/>
      <c r="K4" s="174"/>
      <c r="L4" s="174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6"/>
      <c r="AB4" s="176"/>
      <c r="AC4" s="176"/>
      <c r="AD4" s="176"/>
      <c r="AE4" s="176"/>
      <c r="AF4" s="177"/>
      <c r="AG4" s="178"/>
      <c r="AH4" s="179"/>
      <c r="AI4" s="179"/>
      <c r="AJ4" s="179"/>
      <c r="AK4" s="180"/>
      <c r="AL4" s="180"/>
      <c r="AM4" s="180"/>
      <c r="AN4" s="180"/>
    </row>
    <row r="5" spans="1:41" s="181" customFormat="1" ht="7.5" customHeight="1" thickBot="1" x14ac:dyDescent="0.25">
      <c r="A5" s="276"/>
      <c r="B5" s="274"/>
      <c r="C5" s="275"/>
      <c r="D5" s="242"/>
      <c r="E5" s="245"/>
      <c r="F5" s="248"/>
      <c r="G5" s="251"/>
      <c r="H5" s="182"/>
      <c r="I5" s="183"/>
      <c r="J5" s="183"/>
      <c r="K5" s="183"/>
      <c r="L5" s="183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5"/>
      <c r="AA5" s="184"/>
      <c r="AB5" s="184"/>
      <c r="AC5" s="184"/>
      <c r="AD5" s="185"/>
      <c r="AE5" s="185"/>
      <c r="AF5" s="186"/>
      <c r="AG5" s="187"/>
      <c r="AH5" s="188"/>
      <c r="AI5" s="188"/>
      <c r="AJ5" s="188"/>
      <c r="AK5" s="184"/>
      <c r="AL5" s="184"/>
      <c r="AM5" s="184"/>
      <c r="AN5" s="184"/>
    </row>
    <row r="6" spans="1:41" s="4" customFormat="1" ht="20.100000000000001" customHeight="1" x14ac:dyDescent="0.2">
      <c r="A6" s="51">
        <v>1</v>
      </c>
      <c r="B6" s="189"/>
      <c r="C6" s="190" t="s">
        <v>71</v>
      </c>
      <c r="D6" s="191">
        <v>422</v>
      </c>
      <c r="E6" s="35">
        <f t="shared" ref="E6:E21" si="0">SUM(H6:AM6)</f>
        <v>245</v>
      </c>
      <c r="F6" s="225">
        <f t="shared" ref="F6:F21" si="1">SUM(H6:AE6)</f>
        <v>142</v>
      </c>
      <c r="G6" s="29">
        <f t="shared" ref="G6:G21" si="2">SUM(H6:AN6)</f>
        <v>245</v>
      </c>
      <c r="H6" s="44">
        <v>4</v>
      </c>
      <c r="I6" s="81"/>
      <c r="J6" s="48">
        <v>11</v>
      </c>
      <c r="K6" s="81"/>
      <c r="L6" s="117"/>
      <c r="M6" s="48"/>
      <c r="N6" s="81"/>
      <c r="O6" s="81"/>
      <c r="P6" s="48"/>
      <c r="Q6" s="81"/>
      <c r="R6" s="81"/>
      <c r="S6" s="81"/>
      <c r="T6" s="70">
        <v>46</v>
      </c>
      <c r="U6" s="46">
        <v>14</v>
      </c>
      <c r="V6" s="46"/>
      <c r="W6" s="46">
        <v>12</v>
      </c>
      <c r="X6" s="81"/>
      <c r="Y6" s="81"/>
      <c r="Z6" s="46"/>
      <c r="AA6" s="46">
        <v>15</v>
      </c>
      <c r="AB6" s="70">
        <v>40</v>
      </c>
      <c r="AC6" s="81"/>
      <c r="AD6" s="212"/>
      <c r="AE6" s="90"/>
      <c r="AF6" s="233"/>
      <c r="AG6" s="46">
        <v>10</v>
      </c>
      <c r="AH6" s="81"/>
      <c r="AI6" s="81"/>
      <c r="AJ6" s="81"/>
      <c r="AK6" s="81"/>
      <c r="AL6" s="70">
        <v>31</v>
      </c>
      <c r="AM6" s="70">
        <v>62</v>
      </c>
      <c r="AN6" s="81"/>
    </row>
    <row r="7" spans="1:41" s="4" customFormat="1" ht="20.100000000000001" customHeight="1" x14ac:dyDescent="0.2">
      <c r="A7" s="43">
        <v>2</v>
      </c>
      <c r="B7" s="189"/>
      <c r="C7" s="190" t="s">
        <v>171</v>
      </c>
      <c r="D7" s="192">
        <v>461</v>
      </c>
      <c r="E7" s="35">
        <f t="shared" si="0"/>
        <v>225.5</v>
      </c>
      <c r="F7" s="225">
        <f t="shared" si="1"/>
        <v>153.5</v>
      </c>
      <c r="G7" s="29">
        <f t="shared" si="2"/>
        <v>225.5</v>
      </c>
      <c r="H7" s="30"/>
      <c r="I7" s="79"/>
      <c r="J7" s="33">
        <v>1</v>
      </c>
      <c r="K7" s="79"/>
      <c r="L7" s="79"/>
      <c r="M7" s="33"/>
      <c r="N7" s="79"/>
      <c r="O7" s="79"/>
      <c r="P7" s="68">
        <v>44</v>
      </c>
      <c r="Q7" s="79"/>
      <c r="R7" s="79"/>
      <c r="S7" s="79"/>
      <c r="T7" s="33"/>
      <c r="U7" s="68">
        <v>36</v>
      </c>
      <c r="V7" s="31"/>
      <c r="W7" s="31"/>
      <c r="X7" s="79"/>
      <c r="Y7" s="79"/>
      <c r="Z7" s="31"/>
      <c r="AA7" s="71">
        <v>22</v>
      </c>
      <c r="AB7" s="71">
        <v>18</v>
      </c>
      <c r="AC7" s="79"/>
      <c r="AD7" s="220">
        <v>32.5</v>
      </c>
      <c r="AE7" s="91"/>
      <c r="AF7" s="232"/>
      <c r="AG7" s="92">
        <v>32</v>
      </c>
      <c r="AH7" s="79"/>
      <c r="AI7" s="79"/>
      <c r="AJ7" s="79"/>
      <c r="AK7" s="79"/>
      <c r="AL7" s="71">
        <v>24</v>
      </c>
      <c r="AM7" s="31">
        <v>16</v>
      </c>
      <c r="AN7" s="79"/>
    </row>
    <row r="8" spans="1:41" s="50" customFormat="1" ht="20.100000000000001" customHeight="1" x14ac:dyDescent="0.2">
      <c r="A8" s="43">
        <v>3</v>
      </c>
      <c r="B8" s="189"/>
      <c r="C8" s="190" t="s">
        <v>174</v>
      </c>
      <c r="D8" s="192">
        <v>447</v>
      </c>
      <c r="E8" s="35">
        <f t="shared" si="0"/>
        <v>136</v>
      </c>
      <c r="F8" s="225">
        <f t="shared" si="1"/>
        <v>90</v>
      </c>
      <c r="G8" s="29">
        <f t="shared" si="2"/>
        <v>136</v>
      </c>
      <c r="H8" s="30"/>
      <c r="I8" s="79"/>
      <c r="J8" s="33"/>
      <c r="K8" s="79"/>
      <c r="L8" s="79"/>
      <c r="M8" s="68">
        <v>42</v>
      </c>
      <c r="N8" s="79"/>
      <c r="O8" s="79"/>
      <c r="P8" s="33"/>
      <c r="Q8" s="79"/>
      <c r="R8" s="79"/>
      <c r="S8" s="79"/>
      <c r="T8" s="33"/>
      <c r="U8" s="33"/>
      <c r="V8" s="31"/>
      <c r="W8" s="31"/>
      <c r="X8" s="79"/>
      <c r="Y8" s="79"/>
      <c r="Z8" s="71">
        <v>33</v>
      </c>
      <c r="AA8" s="31"/>
      <c r="AB8" s="31"/>
      <c r="AC8" s="79"/>
      <c r="AD8" s="213">
        <v>15</v>
      </c>
      <c r="AE8" s="91"/>
      <c r="AF8" s="232"/>
      <c r="AG8" s="31"/>
      <c r="AH8" s="79"/>
      <c r="AI8" s="79"/>
      <c r="AJ8" s="79"/>
      <c r="AK8" s="79"/>
      <c r="AL8" s="31"/>
      <c r="AM8" s="71">
        <v>46</v>
      </c>
      <c r="AN8" s="79"/>
    </row>
    <row r="9" spans="1:41" s="50" customFormat="1" ht="20.100000000000001" customHeight="1" x14ac:dyDescent="0.2">
      <c r="A9" s="43">
        <v>4</v>
      </c>
      <c r="B9" s="189"/>
      <c r="C9" s="190" t="s">
        <v>72</v>
      </c>
      <c r="D9" s="192">
        <v>351</v>
      </c>
      <c r="E9" s="35">
        <f t="shared" si="0"/>
        <v>115</v>
      </c>
      <c r="F9" s="225">
        <f t="shared" si="1"/>
        <v>80.5</v>
      </c>
      <c r="G9" s="29">
        <f t="shared" si="2"/>
        <v>115</v>
      </c>
      <c r="H9" s="53">
        <v>22</v>
      </c>
      <c r="I9" s="79"/>
      <c r="J9" s="31">
        <v>2.5</v>
      </c>
      <c r="K9" s="79"/>
      <c r="L9" s="79"/>
      <c r="M9" s="31"/>
      <c r="N9" s="79"/>
      <c r="O9" s="79"/>
      <c r="P9" s="32"/>
      <c r="Q9" s="79"/>
      <c r="R9" s="79"/>
      <c r="S9" s="79"/>
      <c r="T9" s="71">
        <v>29</v>
      </c>
      <c r="U9" s="71">
        <v>22</v>
      </c>
      <c r="V9" s="31"/>
      <c r="W9" s="31"/>
      <c r="X9" s="79"/>
      <c r="Y9" s="79"/>
      <c r="Z9" s="31"/>
      <c r="AA9" s="31">
        <v>5</v>
      </c>
      <c r="AB9" s="31"/>
      <c r="AC9" s="79"/>
      <c r="AD9" s="213"/>
      <c r="AE9" s="91"/>
      <c r="AF9" s="232"/>
      <c r="AG9" s="71">
        <v>22</v>
      </c>
      <c r="AH9" s="79"/>
      <c r="AI9" s="79"/>
      <c r="AJ9" s="79"/>
      <c r="AK9" s="79"/>
      <c r="AL9" s="31">
        <v>12.5</v>
      </c>
      <c r="AM9" s="31"/>
      <c r="AN9" s="79"/>
    </row>
    <row r="10" spans="1:41" s="50" customFormat="1" ht="20.100000000000001" customHeight="1" x14ac:dyDescent="0.2">
      <c r="A10" s="43">
        <v>5</v>
      </c>
      <c r="B10" s="189"/>
      <c r="C10" s="190" t="s">
        <v>172</v>
      </c>
      <c r="D10" s="192">
        <v>446</v>
      </c>
      <c r="E10" s="35">
        <f t="shared" si="0"/>
        <v>83</v>
      </c>
      <c r="F10" s="225">
        <f t="shared" si="1"/>
        <v>83</v>
      </c>
      <c r="G10" s="29">
        <f t="shared" si="2"/>
        <v>83</v>
      </c>
      <c r="H10" s="30"/>
      <c r="I10" s="79"/>
      <c r="J10" s="33"/>
      <c r="K10" s="79"/>
      <c r="L10" s="79"/>
      <c r="M10" s="69">
        <v>26</v>
      </c>
      <c r="N10" s="79"/>
      <c r="O10" s="79"/>
      <c r="P10" s="33"/>
      <c r="Q10" s="79"/>
      <c r="R10" s="79"/>
      <c r="S10" s="79"/>
      <c r="T10" s="33"/>
      <c r="U10" s="33"/>
      <c r="V10" s="31">
        <v>9.5</v>
      </c>
      <c r="W10" s="31"/>
      <c r="X10" s="79"/>
      <c r="Y10" s="79"/>
      <c r="Z10" s="31">
        <v>9.5</v>
      </c>
      <c r="AA10" s="31"/>
      <c r="AB10" s="31"/>
      <c r="AC10" s="79"/>
      <c r="AD10" s="219">
        <v>38</v>
      </c>
      <c r="AE10" s="91"/>
      <c r="AF10" s="232"/>
      <c r="AG10" s="31"/>
      <c r="AH10" s="79"/>
      <c r="AI10" s="79"/>
      <c r="AJ10" s="79"/>
      <c r="AK10" s="79"/>
      <c r="AL10" s="31"/>
      <c r="AM10" s="31"/>
      <c r="AN10" s="79"/>
    </row>
    <row r="11" spans="1:41" s="50" customFormat="1" ht="20.100000000000001" customHeight="1" x14ac:dyDescent="0.2">
      <c r="A11" s="43">
        <v>6</v>
      </c>
      <c r="B11" s="189"/>
      <c r="C11" s="190" t="s">
        <v>169</v>
      </c>
      <c r="D11" s="192">
        <v>444</v>
      </c>
      <c r="E11" s="35">
        <f t="shared" si="0"/>
        <v>64</v>
      </c>
      <c r="F11" s="225">
        <f t="shared" si="1"/>
        <v>54</v>
      </c>
      <c r="G11" s="29">
        <f t="shared" si="2"/>
        <v>64</v>
      </c>
      <c r="H11" s="30"/>
      <c r="I11" s="79"/>
      <c r="J11" s="33"/>
      <c r="K11" s="79"/>
      <c r="L11" s="79"/>
      <c r="M11" s="33">
        <v>16</v>
      </c>
      <c r="N11" s="79"/>
      <c r="O11" s="79"/>
      <c r="P11" s="33"/>
      <c r="Q11" s="79"/>
      <c r="R11" s="79"/>
      <c r="S11" s="79"/>
      <c r="T11" s="33"/>
      <c r="U11" s="33"/>
      <c r="V11" s="31">
        <v>12.5</v>
      </c>
      <c r="W11" s="31"/>
      <c r="X11" s="79"/>
      <c r="Y11" s="79"/>
      <c r="Z11" s="31">
        <v>11</v>
      </c>
      <c r="AA11" s="31"/>
      <c r="AB11" s="31"/>
      <c r="AC11" s="79"/>
      <c r="AD11" s="213">
        <v>14.5</v>
      </c>
      <c r="AE11" s="91"/>
      <c r="AF11" s="232"/>
      <c r="AG11" s="31"/>
      <c r="AH11" s="79"/>
      <c r="AI11" s="79"/>
      <c r="AJ11" s="79"/>
      <c r="AK11" s="79"/>
      <c r="AL11" s="31"/>
      <c r="AM11" s="31">
        <v>10</v>
      </c>
      <c r="AN11" s="79"/>
    </row>
    <row r="12" spans="1:41" s="50" customFormat="1" ht="20.100000000000001" customHeight="1" x14ac:dyDescent="0.2">
      <c r="A12" s="43">
        <v>7</v>
      </c>
      <c r="B12" s="189"/>
      <c r="C12" s="194" t="s">
        <v>163</v>
      </c>
      <c r="D12" s="192">
        <v>494</v>
      </c>
      <c r="E12" s="35">
        <f t="shared" si="0"/>
        <v>55</v>
      </c>
      <c r="F12" s="225">
        <f t="shared" si="1"/>
        <v>53.5</v>
      </c>
      <c r="G12" s="29">
        <f t="shared" si="2"/>
        <v>55</v>
      </c>
      <c r="H12" s="30"/>
      <c r="I12" s="79"/>
      <c r="J12" s="33"/>
      <c r="K12" s="79"/>
      <c r="L12" s="79"/>
      <c r="M12" s="33"/>
      <c r="N12" s="79"/>
      <c r="O12" s="79"/>
      <c r="P12" s="33"/>
      <c r="Q12" s="79"/>
      <c r="R12" s="79"/>
      <c r="S12" s="79"/>
      <c r="T12" s="33"/>
      <c r="U12" s="33">
        <v>1.5</v>
      </c>
      <c r="V12" s="71">
        <v>25</v>
      </c>
      <c r="W12" s="31"/>
      <c r="X12" s="79"/>
      <c r="Y12" s="79"/>
      <c r="Z12" s="31"/>
      <c r="AA12" s="92">
        <v>27</v>
      </c>
      <c r="AB12" s="31"/>
      <c r="AC12" s="79"/>
      <c r="AD12" s="213"/>
      <c r="AE12" s="91"/>
      <c r="AF12" s="232"/>
      <c r="AG12" s="31"/>
      <c r="AH12" s="79"/>
      <c r="AI12" s="79"/>
      <c r="AJ12" s="79"/>
      <c r="AK12" s="79"/>
      <c r="AL12" s="31"/>
      <c r="AM12" s="31">
        <v>1.5</v>
      </c>
      <c r="AN12" s="79"/>
    </row>
    <row r="13" spans="1:41" s="50" customFormat="1" ht="20.100000000000001" customHeight="1" x14ac:dyDescent="0.2">
      <c r="A13" s="43">
        <v>8</v>
      </c>
      <c r="B13" s="189"/>
      <c r="C13" s="194" t="s">
        <v>241</v>
      </c>
      <c r="D13" s="193">
        <v>516</v>
      </c>
      <c r="E13" s="35">
        <f t="shared" si="0"/>
        <v>20</v>
      </c>
      <c r="F13" s="225">
        <f t="shared" si="1"/>
        <v>0</v>
      </c>
      <c r="G13" s="29">
        <f t="shared" si="2"/>
        <v>20</v>
      </c>
      <c r="H13" s="53"/>
      <c r="I13" s="79"/>
      <c r="J13" s="31"/>
      <c r="K13" s="79"/>
      <c r="L13" s="79"/>
      <c r="M13" s="31"/>
      <c r="N13" s="79"/>
      <c r="O13" s="79"/>
      <c r="P13" s="32"/>
      <c r="Q13" s="79"/>
      <c r="R13" s="79"/>
      <c r="S13" s="79"/>
      <c r="T13" s="71"/>
      <c r="U13" s="71"/>
      <c r="V13" s="31"/>
      <c r="W13" s="31"/>
      <c r="X13" s="79"/>
      <c r="Y13" s="79"/>
      <c r="Z13" s="31"/>
      <c r="AA13" s="31"/>
      <c r="AB13" s="31"/>
      <c r="AC13" s="79"/>
      <c r="AD13" s="213"/>
      <c r="AE13" s="91"/>
      <c r="AF13" s="232"/>
      <c r="AG13" s="31"/>
      <c r="AH13" s="79"/>
      <c r="AI13" s="79"/>
      <c r="AJ13" s="79"/>
      <c r="AK13" s="79"/>
      <c r="AL13" s="31"/>
      <c r="AM13" s="31">
        <v>20</v>
      </c>
      <c r="AN13" s="79"/>
    </row>
    <row r="14" spans="1:41" s="50" customFormat="1" ht="20.100000000000001" customHeight="1" x14ac:dyDescent="0.2">
      <c r="A14" s="43">
        <v>9</v>
      </c>
      <c r="B14" s="189"/>
      <c r="C14" s="190" t="s">
        <v>175</v>
      </c>
      <c r="D14" s="193">
        <v>418</v>
      </c>
      <c r="E14" s="35">
        <f t="shared" si="0"/>
        <v>18</v>
      </c>
      <c r="F14" s="225">
        <f t="shared" si="1"/>
        <v>18</v>
      </c>
      <c r="G14" s="29">
        <f t="shared" si="2"/>
        <v>18</v>
      </c>
      <c r="H14" s="30">
        <v>1</v>
      </c>
      <c r="I14" s="79"/>
      <c r="J14" s="33">
        <v>14</v>
      </c>
      <c r="K14" s="79"/>
      <c r="L14" s="79"/>
      <c r="M14" s="33"/>
      <c r="N14" s="79"/>
      <c r="O14" s="79"/>
      <c r="P14" s="33"/>
      <c r="Q14" s="79"/>
      <c r="R14" s="79"/>
      <c r="S14" s="79"/>
      <c r="T14" s="33"/>
      <c r="U14" s="33"/>
      <c r="V14" s="31"/>
      <c r="W14" s="31">
        <v>3</v>
      </c>
      <c r="X14" s="79"/>
      <c r="Y14" s="79"/>
      <c r="Z14" s="31"/>
      <c r="AA14" s="31"/>
      <c r="AB14" s="31"/>
      <c r="AC14" s="79"/>
      <c r="AD14" s="213"/>
      <c r="AE14" s="91"/>
      <c r="AF14" s="232"/>
      <c r="AG14" s="31"/>
      <c r="AH14" s="79"/>
      <c r="AI14" s="79"/>
      <c r="AJ14" s="79"/>
      <c r="AK14" s="79"/>
      <c r="AL14" s="31"/>
      <c r="AM14" s="31"/>
      <c r="AN14" s="79"/>
    </row>
    <row r="15" spans="1:41" s="50" customFormat="1" ht="20.100000000000001" customHeight="1" x14ac:dyDescent="0.2">
      <c r="A15" s="43">
        <v>10</v>
      </c>
      <c r="B15" s="189"/>
      <c r="C15" s="190" t="s">
        <v>63</v>
      </c>
      <c r="D15" s="193">
        <v>470</v>
      </c>
      <c r="E15" s="35">
        <f t="shared" si="0"/>
        <v>16</v>
      </c>
      <c r="F15" s="225">
        <f t="shared" si="1"/>
        <v>16</v>
      </c>
      <c r="G15" s="29">
        <f t="shared" si="2"/>
        <v>16</v>
      </c>
      <c r="H15" s="30"/>
      <c r="I15" s="79"/>
      <c r="J15" s="33">
        <v>16</v>
      </c>
      <c r="K15" s="79"/>
      <c r="L15" s="79"/>
      <c r="M15" s="33"/>
      <c r="N15" s="79"/>
      <c r="O15" s="79"/>
      <c r="P15" s="33"/>
      <c r="Q15" s="79"/>
      <c r="R15" s="79"/>
      <c r="S15" s="79"/>
      <c r="T15" s="33"/>
      <c r="U15" s="33"/>
      <c r="V15" s="31"/>
      <c r="W15" s="31"/>
      <c r="X15" s="79"/>
      <c r="Y15" s="79"/>
      <c r="Z15" s="31"/>
      <c r="AA15" s="31"/>
      <c r="AB15" s="31"/>
      <c r="AC15" s="79"/>
      <c r="AD15" s="213"/>
      <c r="AE15" s="91"/>
      <c r="AF15" s="232"/>
      <c r="AG15" s="31"/>
      <c r="AH15" s="79"/>
      <c r="AI15" s="79"/>
      <c r="AJ15" s="79"/>
      <c r="AK15" s="79"/>
      <c r="AL15" s="31"/>
      <c r="AM15" s="31"/>
      <c r="AN15" s="79"/>
    </row>
    <row r="16" spans="1:41" s="50" customFormat="1" ht="20.100000000000001" customHeight="1" x14ac:dyDescent="0.2">
      <c r="A16" s="43">
        <v>11</v>
      </c>
      <c r="B16" s="189"/>
      <c r="C16" s="190" t="s">
        <v>243</v>
      </c>
      <c r="D16" s="193">
        <v>515</v>
      </c>
      <c r="E16" s="35">
        <f t="shared" si="0"/>
        <v>13</v>
      </c>
      <c r="F16" s="225">
        <f t="shared" si="1"/>
        <v>0</v>
      </c>
      <c r="G16" s="29">
        <f t="shared" si="2"/>
        <v>13</v>
      </c>
      <c r="H16" s="30"/>
      <c r="I16" s="79"/>
      <c r="J16" s="33"/>
      <c r="K16" s="79"/>
      <c r="L16" s="79"/>
      <c r="M16" s="33"/>
      <c r="N16" s="79"/>
      <c r="O16" s="79"/>
      <c r="P16" s="33"/>
      <c r="Q16" s="79"/>
      <c r="R16" s="79"/>
      <c r="S16" s="79"/>
      <c r="T16" s="33"/>
      <c r="U16" s="33"/>
      <c r="V16" s="31"/>
      <c r="W16" s="31"/>
      <c r="X16" s="79"/>
      <c r="Y16" s="79"/>
      <c r="Z16" s="31"/>
      <c r="AA16" s="31"/>
      <c r="AB16" s="31"/>
      <c r="AC16" s="79"/>
      <c r="AD16" s="213"/>
      <c r="AE16" s="91"/>
      <c r="AF16" s="232"/>
      <c r="AG16" s="31"/>
      <c r="AH16" s="79"/>
      <c r="AI16" s="79"/>
      <c r="AJ16" s="79"/>
      <c r="AK16" s="79"/>
      <c r="AL16" s="31">
        <v>10</v>
      </c>
      <c r="AM16" s="31">
        <v>3</v>
      </c>
      <c r="AN16" s="79"/>
    </row>
    <row r="17" spans="1:40" s="50" customFormat="1" ht="20.100000000000001" customHeight="1" x14ac:dyDescent="0.2">
      <c r="A17" s="43">
        <v>12</v>
      </c>
      <c r="B17" s="189"/>
      <c r="C17" s="190" t="s">
        <v>170</v>
      </c>
      <c r="D17" s="193">
        <v>460</v>
      </c>
      <c r="E17" s="35">
        <f t="shared" si="0"/>
        <v>8.5</v>
      </c>
      <c r="F17" s="225">
        <f t="shared" si="1"/>
        <v>8.5</v>
      </c>
      <c r="G17" s="29">
        <f t="shared" si="2"/>
        <v>8.5</v>
      </c>
      <c r="H17" s="30"/>
      <c r="I17" s="79"/>
      <c r="J17" s="33">
        <v>0.5</v>
      </c>
      <c r="K17" s="79"/>
      <c r="L17" s="79"/>
      <c r="M17" s="33"/>
      <c r="N17" s="79"/>
      <c r="O17" s="79"/>
      <c r="P17" s="33"/>
      <c r="Q17" s="79"/>
      <c r="R17" s="79"/>
      <c r="S17" s="79"/>
      <c r="T17" s="33"/>
      <c r="U17" s="33">
        <v>6.5</v>
      </c>
      <c r="V17" s="31"/>
      <c r="W17" s="31">
        <v>1.5</v>
      </c>
      <c r="X17" s="79"/>
      <c r="Y17" s="79"/>
      <c r="Z17" s="31"/>
      <c r="AA17" s="31"/>
      <c r="AB17" s="31"/>
      <c r="AC17" s="79"/>
      <c r="AD17" s="213"/>
      <c r="AE17" s="91"/>
      <c r="AF17" s="232"/>
      <c r="AG17" s="31"/>
      <c r="AH17" s="79"/>
      <c r="AI17" s="79"/>
      <c r="AJ17" s="79"/>
      <c r="AK17" s="79"/>
      <c r="AL17" s="31"/>
      <c r="AM17" s="31"/>
      <c r="AN17" s="79"/>
    </row>
    <row r="18" spans="1:40" s="50" customFormat="1" ht="20.100000000000001" customHeight="1" x14ac:dyDescent="0.2">
      <c r="A18" s="43">
        <v>13</v>
      </c>
      <c r="B18" s="189"/>
      <c r="C18" s="190" t="s">
        <v>173</v>
      </c>
      <c r="D18" s="193">
        <v>424</v>
      </c>
      <c r="E18" s="35">
        <f t="shared" si="0"/>
        <v>6</v>
      </c>
      <c r="F18" s="225">
        <f t="shared" si="1"/>
        <v>6</v>
      </c>
      <c r="G18" s="29">
        <f t="shared" si="2"/>
        <v>6</v>
      </c>
      <c r="H18" s="30">
        <v>6</v>
      </c>
      <c r="I18" s="79"/>
      <c r="J18" s="33"/>
      <c r="K18" s="79"/>
      <c r="L18" s="79"/>
      <c r="M18" s="33"/>
      <c r="N18" s="79"/>
      <c r="O18" s="79"/>
      <c r="P18" s="33"/>
      <c r="Q18" s="79"/>
      <c r="R18" s="79"/>
      <c r="S18" s="79"/>
      <c r="T18" s="33"/>
      <c r="U18" s="33"/>
      <c r="V18" s="31"/>
      <c r="W18" s="31"/>
      <c r="X18" s="79"/>
      <c r="Y18" s="79"/>
      <c r="Z18" s="31"/>
      <c r="AA18" s="31"/>
      <c r="AB18" s="31"/>
      <c r="AC18" s="79"/>
      <c r="AD18" s="213"/>
      <c r="AE18" s="91"/>
      <c r="AF18" s="232"/>
      <c r="AG18" s="31"/>
      <c r="AH18" s="79"/>
      <c r="AI18" s="79"/>
      <c r="AJ18" s="79"/>
      <c r="AK18" s="79"/>
      <c r="AL18" s="31"/>
      <c r="AM18" s="31"/>
      <c r="AN18" s="79"/>
    </row>
    <row r="19" spans="1:40" s="50" customFormat="1" ht="20.100000000000001" customHeight="1" x14ac:dyDescent="0.2">
      <c r="A19" s="43">
        <v>14</v>
      </c>
      <c r="B19" s="189"/>
      <c r="C19" s="194" t="s">
        <v>114</v>
      </c>
      <c r="D19" s="193">
        <v>323</v>
      </c>
      <c r="E19" s="35">
        <f t="shared" si="0"/>
        <v>4.5</v>
      </c>
      <c r="F19" s="225">
        <f t="shared" si="1"/>
        <v>0.5</v>
      </c>
      <c r="G19" s="29">
        <f t="shared" si="2"/>
        <v>4.5</v>
      </c>
      <c r="H19" s="30">
        <v>0.5</v>
      </c>
      <c r="I19" s="79"/>
      <c r="J19" s="33"/>
      <c r="K19" s="79"/>
      <c r="L19" s="79"/>
      <c r="M19" s="33"/>
      <c r="N19" s="79"/>
      <c r="O19" s="79"/>
      <c r="P19" s="33"/>
      <c r="Q19" s="79"/>
      <c r="R19" s="79"/>
      <c r="S19" s="79"/>
      <c r="T19" s="33"/>
      <c r="U19" s="33"/>
      <c r="V19" s="31"/>
      <c r="W19" s="31"/>
      <c r="X19" s="79"/>
      <c r="Y19" s="79"/>
      <c r="Z19" s="31"/>
      <c r="AA19" s="31"/>
      <c r="AB19" s="31"/>
      <c r="AC19" s="79"/>
      <c r="AD19" s="213"/>
      <c r="AE19" s="91"/>
      <c r="AF19" s="232"/>
      <c r="AG19" s="31">
        <v>4</v>
      </c>
      <c r="AH19" s="79"/>
      <c r="AI19" s="79"/>
      <c r="AJ19" s="79"/>
      <c r="AK19" s="79"/>
      <c r="AL19" s="31"/>
      <c r="AM19" s="31"/>
      <c r="AN19" s="79"/>
    </row>
    <row r="20" spans="1:40" s="50" customFormat="1" ht="20.100000000000001" customHeight="1" x14ac:dyDescent="0.2">
      <c r="A20" s="43">
        <v>15</v>
      </c>
      <c r="B20" s="189"/>
      <c r="C20" s="194" t="s">
        <v>191</v>
      </c>
      <c r="D20" s="193">
        <v>343</v>
      </c>
      <c r="E20" s="35">
        <f t="shared" si="0"/>
        <v>2</v>
      </c>
      <c r="F20" s="225">
        <f t="shared" si="1"/>
        <v>2</v>
      </c>
      <c r="G20" s="29">
        <f t="shared" si="2"/>
        <v>2</v>
      </c>
      <c r="H20" s="53"/>
      <c r="I20" s="79"/>
      <c r="J20" s="31"/>
      <c r="K20" s="79"/>
      <c r="L20" s="79"/>
      <c r="M20" s="31"/>
      <c r="N20" s="79"/>
      <c r="O20" s="79"/>
      <c r="P20" s="32"/>
      <c r="Q20" s="79"/>
      <c r="R20" s="79"/>
      <c r="S20" s="79"/>
      <c r="T20" s="71"/>
      <c r="U20" s="71"/>
      <c r="V20" s="31"/>
      <c r="W20" s="31"/>
      <c r="X20" s="79"/>
      <c r="Y20" s="79"/>
      <c r="Z20" s="31"/>
      <c r="AA20" s="31"/>
      <c r="AB20" s="31">
        <v>2</v>
      </c>
      <c r="AC20" s="79"/>
      <c r="AD20" s="213"/>
      <c r="AE20" s="91"/>
      <c r="AF20" s="232"/>
      <c r="AG20" s="31"/>
      <c r="AH20" s="79"/>
      <c r="AI20" s="79"/>
      <c r="AJ20" s="79"/>
      <c r="AK20" s="79"/>
      <c r="AL20" s="31"/>
      <c r="AM20" s="31"/>
      <c r="AN20" s="79"/>
    </row>
    <row r="21" spans="1:40" s="50" customFormat="1" ht="20.100000000000001" customHeight="1" x14ac:dyDescent="0.2">
      <c r="A21" s="43">
        <v>16</v>
      </c>
      <c r="B21" s="189"/>
      <c r="C21" s="194" t="s">
        <v>115</v>
      </c>
      <c r="D21" s="193">
        <v>431</v>
      </c>
      <c r="E21" s="35">
        <f t="shared" si="0"/>
        <v>0.5</v>
      </c>
      <c r="F21" s="225">
        <f t="shared" si="1"/>
        <v>0.5</v>
      </c>
      <c r="G21" s="29">
        <f t="shared" si="2"/>
        <v>0.5</v>
      </c>
      <c r="H21" s="30">
        <v>0.5</v>
      </c>
      <c r="I21" s="79"/>
      <c r="J21" s="33"/>
      <c r="K21" s="79"/>
      <c r="L21" s="79"/>
      <c r="M21" s="33"/>
      <c r="N21" s="79"/>
      <c r="O21" s="79"/>
      <c r="P21" s="33"/>
      <c r="Q21" s="79"/>
      <c r="R21" s="79"/>
      <c r="S21" s="79"/>
      <c r="T21" s="33"/>
      <c r="U21" s="33"/>
      <c r="V21" s="31"/>
      <c r="W21" s="31"/>
      <c r="X21" s="79"/>
      <c r="Y21" s="79"/>
      <c r="Z21" s="31"/>
      <c r="AA21" s="31"/>
      <c r="AB21" s="31"/>
      <c r="AC21" s="79"/>
      <c r="AD21" s="213"/>
      <c r="AE21" s="91"/>
      <c r="AF21" s="232"/>
      <c r="AG21" s="31"/>
      <c r="AH21" s="79"/>
      <c r="AI21" s="79"/>
      <c r="AJ21" s="79"/>
      <c r="AK21" s="79"/>
      <c r="AL21" s="31"/>
      <c r="AM21" s="31"/>
      <c r="AN21" s="79"/>
    </row>
    <row r="22" spans="1:40" s="5" customFormat="1" x14ac:dyDescent="0.2"/>
    <row r="23" spans="1:40" s="5" customFormat="1" x14ac:dyDescent="0.2"/>
    <row r="24" spans="1:40" s="5" customFormat="1" x14ac:dyDescent="0.2"/>
    <row r="25" spans="1:40" s="5" customFormat="1" x14ac:dyDescent="0.2"/>
    <row r="26" spans="1:40" s="5" customFormat="1" x14ac:dyDescent="0.2"/>
    <row r="27" spans="1:40" s="5" customFormat="1" x14ac:dyDescent="0.2"/>
    <row r="28" spans="1:40" s="5" customFormat="1" x14ac:dyDescent="0.2"/>
    <row r="29" spans="1:40" s="5" customFormat="1" x14ac:dyDescent="0.2"/>
    <row r="30" spans="1:40" s="5" customFormat="1" x14ac:dyDescent="0.2"/>
    <row r="31" spans="1:40" s="5" customFormat="1" x14ac:dyDescent="0.2"/>
    <row r="32" spans="1:40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</sheetData>
  <sortState ref="B6:AN21">
    <sortCondition descending="1" ref="E6:E21"/>
  </sortState>
  <mergeCells count="8"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26"/>
  <sheetViews>
    <sheetView zoomScale="80" zoomScaleNormal="80" workbookViewId="0">
      <pane ySplit="5" topLeftCell="A6" activePane="bottomLeft" state="frozen"/>
      <selection activeCell="AJ9" sqref="AJ9"/>
      <selection pane="bottomLeft" activeCell="A2" sqref="A2:C2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77" t="s">
        <v>89</v>
      </c>
      <c r="B2" s="278"/>
      <c r="C2" s="265"/>
      <c r="D2" s="266" t="s">
        <v>100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22"/>
      <c r="S2" s="122"/>
      <c r="T2" s="122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2"/>
    </row>
    <row r="3" spans="1:41" s="13" customFormat="1" ht="42.75" customHeight="1" thickBot="1" x14ac:dyDescent="0.25">
      <c r="A3" s="252" t="s">
        <v>242</v>
      </c>
      <c r="B3" s="253"/>
      <c r="C3" s="254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45" t="s">
        <v>15</v>
      </c>
      <c r="V3" s="147"/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7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4"/>
      <c r="V4" s="148"/>
      <c r="W4" s="146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8"/>
      <c r="B5" s="259"/>
      <c r="C5" s="260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9"/>
      <c r="V5" s="149"/>
      <c r="W5" s="42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4" customFormat="1" ht="20.100000000000001" customHeight="1" x14ac:dyDescent="0.2">
      <c r="A6" s="51">
        <v>1</v>
      </c>
      <c r="B6" s="156" t="s">
        <v>128</v>
      </c>
      <c r="C6" s="204" t="s">
        <v>129</v>
      </c>
      <c r="D6" s="198">
        <v>506</v>
      </c>
      <c r="E6" s="35">
        <f>SUM(H6:AM6)</f>
        <v>154</v>
      </c>
      <c r="F6" s="225">
        <f>SUM(H6:AE6)</f>
        <v>114</v>
      </c>
      <c r="G6" s="29">
        <f>SUM(H6:AN6)</f>
        <v>154</v>
      </c>
      <c r="H6" s="83"/>
      <c r="I6" s="81"/>
      <c r="J6" s="81"/>
      <c r="K6" s="81"/>
      <c r="L6" s="117"/>
      <c r="M6" s="48"/>
      <c r="N6" s="81"/>
      <c r="O6" s="48"/>
      <c r="P6" s="48"/>
      <c r="Q6" s="81"/>
      <c r="R6" s="81"/>
      <c r="S6" s="70">
        <v>50</v>
      </c>
      <c r="T6" s="81"/>
      <c r="U6" s="90"/>
      <c r="V6" s="144"/>
      <c r="W6" s="83"/>
      <c r="X6" s="81"/>
      <c r="Y6" s="81"/>
      <c r="Z6" s="73">
        <v>30</v>
      </c>
      <c r="AA6" s="81"/>
      <c r="AB6" s="81"/>
      <c r="AC6" s="81"/>
      <c r="AD6" s="221">
        <v>34</v>
      </c>
      <c r="AE6" s="90"/>
      <c r="AF6" s="233"/>
      <c r="AG6" s="81"/>
      <c r="AH6" s="81"/>
      <c r="AI6" s="81"/>
      <c r="AJ6" s="81"/>
      <c r="AK6" s="81"/>
      <c r="AL6" s="81"/>
      <c r="AM6" s="73">
        <v>40</v>
      </c>
      <c r="AN6" s="46"/>
      <c r="AO6" s="195"/>
    </row>
    <row r="7" spans="1:41" s="50" customFormat="1" ht="20.100000000000001" customHeight="1" x14ac:dyDescent="0.2">
      <c r="A7" s="43">
        <v>2</v>
      </c>
      <c r="B7" s="156" t="s">
        <v>159</v>
      </c>
      <c r="C7" s="151" t="s">
        <v>160</v>
      </c>
      <c r="D7" s="163">
        <v>296</v>
      </c>
      <c r="E7" s="35">
        <f>SUM(H7:AM7)</f>
        <v>46</v>
      </c>
      <c r="F7" s="225">
        <f>SUM(H7:AE7)</f>
        <v>46</v>
      </c>
      <c r="G7" s="29">
        <f>SUM(H7:AN7)</f>
        <v>46</v>
      </c>
      <c r="H7" s="84"/>
      <c r="I7" s="79"/>
      <c r="J7" s="79"/>
      <c r="K7" s="79"/>
      <c r="L7" s="79"/>
      <c r="M7" s="92"/>
      <c r="N7" s="79"/>
      <c r="O7" s="92">
        <v>46</v>
      </c>
      <c r="P7" s="32"/>
      <c r="Q7" s="79"/>
      <c r="R7" s="79"/>
      <c r="S7" s="31"/>
      <c r="T7" s="79"/>
      <c r="U7" s="91"/>
      <c r="V7" s="144"/>
      <c r="W7" s="84"/>
      <c r="X7" s="79"/>
      <c r="Y7" s="79"/>
      <c r="Z7" s="31"/>
      <c r="AA7" s="79"/>
      <c r="AB7" s="79"/>
      <c r="AC7" s="79"/>
      <c r="AD7" s="213"/>
      <c r="AE7" s="91"/>
      <c r="AF7" s="232"/>
      <c r="AG7" s="79"/>
      <c r="AH7" s="79"/>
      <c r="AI7" s="79"/>
      <c r="AJ7" s="79"/>
      <c r="AK7" s="79"/>
      <c r="AL7" s="79"/>
      <c r="AM7" s="31"/>
      <c r="AN7" s="31"/>
      <c r="AO7" s="58"/>
    </row>
    <row r="8" spans="1:41" s="5" customFormat="1" ht="20.100000000000001" customHeight="1" x14ac:dyDescent="0.2"/>
    <row r="9" spans="1:41" s="5" customFormat="1" ht="20.100000000000001" customHeight="1" x14ac:dyDescent="0.2"/>
    <row r="10" spans="1:41" s="5" customFormat="1" ht="20.100000000000001" customHeight="1" x14ac:dyDescent="0.2"/>
    <row r="11" spans="1:41" s="5" customFormat="1" ht="20.100000000000001" customHeight="1" x14ac:dyDescent="0.2"/>
    <row r="12" spans="1:41" s="5" customFormat="1" ht="20.100000000000001" customHeight="1" x14ac:dyDescent="0.2"/>
    <row r="13" spans="1:41" s="5" customFormat="1" ht="20.100000000000001" customHeight="1" x14ac:dyDescent="0.2"/>
    <row r="14" spans="1:41" s="5" customFormat="1" ht="20.100000000000001" customHeight="1" x14ac:dyDescent="0.2"/>
    <row r="15" spans="1:41" s="5" customFormat="1" ht="20.100000000000001" customHeight="1" x14ac:dyDescent="0.2"/>
    <row r="16" spans="1:41" s="5" customFormat="1" ht="20.100000000000001" customHeight="1" x14ac:dyDescent="0.2"/>
    <row r="17" s="5" customFormat="1" ht="20.100000000000001" customHeight="1" x14ac:dyDescent="0.2"/>
    <row r="18" s="5" customFormat="1" ht="20.100000000000001" customHeight="1" x14ac:dyDescent="0.2"/>
    <row r="19" s="5" customFormat="1" ht="20.100000000000001" customHeight="1" x14ac:dyDescent="0.2"/>
    <row r="20" s="5" customFormat="1" ht="20.100000000000001" customHeight="1" x14ac:dyDescent="0.2"/>
    <row r="21" s="5" customFormat="1" ht="20.100000000000001" customHeight="1" x14ac:dyDescent="0.2"/>
    <row r="22" s="5" customFormat="1" ht="20.100000000000001" customHeight="1" x14ac:dyDescent="0.2"/>
    <row r="23" s="5" customFormat="1" ht="20.100000000000001" customHeight="1" x14ac:dyDescent="0.2"/>
    <row r="24" s="5" customFormat="1" ht="20.100000000000001" customHeight="1" x14ac:dyDescent="0.2"/>
    <row r="25" s="5" customFormat="1" ht="20.100000000000001" customHeight="1" x14ac:dyDescent="0.2"/>
    <row r="26" s="5" customFormat="1" ht="20.100000000000001" customHeight="1" x14ac:dyDescent="0.2"/>
    <row r="27" s="5" customFormat="1" ht="20.100000000000001" customHeight="1" x14ac:dyDescent="0.2"/>
    <row r="28" s="5" customFormat="1" ht="20.100000000000001" customHeight="1" x14ac:dyDescent="0.2"/>
    <row r="29" s="5" customFormat="1" ht="20.100000000000001" customHeight="1" x14ac:dyDescent="0.2"/>
    <row r="30" s="5" customFormat="1" ht="20.100000000000001" customHeight="1" x14ac:dyDescent="0.2"/>
    <row r="31" s="5" customFormat="1" ht="20.100000000000001" customHeight="1" x14ac:dyDescent="0.2"/>
    <row r="32" s="5" customFormat="1" ht="20.100000000000001" customHeight="1" x14ac:dyDescent="0.2"/>
    <row r="33" s="5" customFormat="1" ht="20.100000000000001" customHeight="1" x14ac:dyDescent="0.2"/>
    <row r="34" s="5" customFormat="1" ht="20.100000000000001" customHeight="1" x14ac:dyDescent="0.2"/>
    <row r="35" s="5" customFormat="1" ht="20.100000000000001" customHeight="1" x14ac:dyDescent="0.2"/>
    <row r="36" s="5" customFormat="1" ht="20.100000000000001" customHeight="1" x14ac:dyDescent="0.2"/>
    <row r="37" s="5" customFormat="1" ht="20.100000000000001" customHeight="1" x14ac:dyDescent="0.2"/>
    <row r="38" s="5" customFormat="1" ht="20.100000000000001" customHeight="1" x14ac:dyDescent="0.2"/>
    <row r="39" s="5" customFormat="1" ht="20.100000000000001" customHeight="1" x14ac:dyDescent="0.2"/>
    <row r="40" s="5" customFormat="1" ht="20.100000000000001" customHeight="1" x14ac:dyDescent="0.2"/>
    <row r="41" s="5" customFormat="1" ht="20.100000000000001" customHeight="1" x14ac:dyDescent="0.2"/>
    <row r="42" s="5" customFormat="1" ht="20.100000000000001" customHeight="1" x14ac:dyDescent="0.2"/>
    <row r="43" s="5" customFormat="1" ht="20.100000000000001" customHeight="1" x14ac:dyDescent="0.2"/>
    <row r="44" s="5" customFormat="1" ht="20.100000000000001" customHeight="1" x14ac:dyDescent="0.2"/>
    <row r="45" s="5" customFormat="1" ht="20.100000000000001" customHeight="1" x14ac:dyDescent="0.2"/>
    <row r="46" s="5" customFormat="1" ht="20.100000000000001" customHeight="1" x14ac:dyDescent="0.2"/>
    <row r="47" s="5" customFormat="1" ht="20.100000000000001" customHeight="1" x14ac:dyDescent="0.2"/>
    <row r="48" s="5" customFormat="1" ht="20.100000000000001" customHeight="1" x14ac:dyDescent="0.2"/>
    <row r="49" s="5" customFormat="1" ht="20.100000000000001" customHeight="1" x14ac:dyDescent="0.2"/>
    <row r="50" s="5" customFormat="1" ht="20.100000000000001" customHeight="1" x14ac:dyDescent="0.2"/>
    <row r="51" s="5" customFormat="1" ht="20.100000000000001" customHeight="1" x14ac:dyDescent="0.2"/>
    <row r="52" s="5" customFormat="1" ht="20.100000000000001" customHeight="1" x14ac:dyDescent="0.2"/>
    <row r="53" s="5" customFormat="1" ht="20.100000000000001" customHeight="1" x14ac:dyDescent="0.2"/>
    <row r="54" s="5" customFormat="1" ht="20.100000000000001" customHeight="1" x14ac:dyDescent="0.2"/>
    <row r="55" s="5" customFormat="1" ht="20.100000000000001" customHeight="1" x14ac:dyDescent="0.2"/>
    <row r="56" s="5" customFormat="1" ht="20.100000000000001" customHeight="1" x14ac:dyDescent="0.2"/>
    <row r="57" s="5" customFormat="1" ht="20.100000000000001" customHeight="1" x14ac:dyDescent="0.2"/>
    <row r="58" s="5" customFormat="1" ht="20.100000000000001" customHeigh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</sheetData>
  <sortState ref="B6:AE21">
    <sortCondition descending="1" ref="E6:E21"/>
  </sortState>
  <mergeCells count="8"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04"/>
  <sheetViews>
    <sheetView zoomScale="80" zoomScaleNormal="80" workbookViewId="0">
      <pane ySplit="5" topLeftCell="A6" activePane="bottomLeft" state="frozen"/>
      <selection activeCell="AJ9" sqref="AJ9"/>
      <selection pane="bottomLeft" activeCell="A2" sqref="A2:C2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77" t="s">
        <v>31</v>
      </c>
      <c r="B2" s="278"/>
      <c r="C2" s="265"/>
      <c r="D2" s="266" t="s">
        <v>100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22"/>
      <c r="S2" s="122"/>
      <c r="T2" s="122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2"/>
    </row>
    <row r="3" spans="1:41" s="13" customFormat="1" ht="42.75" customHeight="1" thickBot="1" x14ac:dyDescent="0.25">
      <c r="A3" s="252" t="s">
        <v>244</v>
      </c>
      <c r="B3" s="253"/>
      <c r="C3" s="254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7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8"/>
      <c r="B5" s="259"/>
      <c r="C5" s="260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4" customFormat="1" ht="20.100000000000001" customHeight="1" x14ac:dyDescent="0.2">
      <c r="A6" s="51">
        <v>1</v>
      </c>
      <c r="B6" s="196"/>
      <c r="C6" s="197" t="s">
        <v>71</v>
      </c>
      <c r="D6" s="198">
        <v>422</v>
      </c>
      <c r="E6" s="35">
        <f t="shared" ref="E6:E13" si="0">SUM(H6:AM6)</f>
        <v>240</v>
      </c>
      <c r="F6" s="225">
        <f t="shared" ref="F6:F13" si="1">SUM(H6:AE6)</f>
        <v>122</v>
      </c>
      <c r="G6" s="29">
        <f t="shared" ref="G6:G13" si="2">SUM(H6:AN6)</f>
        <v>240</v>
      </c>
      <c r="H6" s="83"/>
      <c r="I6" s="150"/>
      <c r="J6" s="81"/>
      <c r="K6" s="81"/>
      <c r="L6" s="81"/>
      <c r="M6" s="48"/>
      <c r="N6" s="81"/>
      <c r="O6" s="81"/>
      <c r="P6" s="81"/>
      <c r="Q6" s="81"/>
      <c r="R6" s="81"/>
      <c r="S6" s="81"/>
      <c r="T6" s="81"/>
      <c r="U6" s="70">
        <v>34</v>
      </c>
      <c r="V6" s="81"/>
      <c r="W6" s="70">
        <v>42</v>
      </c>
      <c r="X6" s="81"/>
      <c r="Y6" s="81"/>
      <c r="Z6" s="46"/>
      <c r="AA6" s="73">
        <v>24</v>
      </c>
      <c r="AB6" s="73">
        <v>22</v>
      </c>
      <c r="AC6" s="81"/>
      <c r="AD6" s="212"/>
      <c r="AE6" s="90"/>
      <c r="AF6" s="233"/>
      <c r="AG6" s="70">
        <v>36</v>
      </c>
      <c r="AH6" s="46"/>
      <c r="AI6" s="81"/>
      <c r="AJ6" s="81"/>
      <c r="AK6" s="81"/>
      <c r="AL6" s="70">
        <v>36</v>
      </c>
      <c r="AM6" s="73">
        <v>46</v>
      </c>
      <c r="AN6" s="46"/>
    </row>
    <row r="7" spans="1:41" s="4" customFormat="1" ht="20.100000000000001" customHeight="1" x14ac:dyDescent="0.2">
      <c r="A7" s="43">
        <v>2</v>
      </c>
      <c r="B7" s="199"/>
      <c r="C7" s="151" t="s">
        <v>82</v>
      </c>
      <c r="D7" s="163">
        <v>329</v>
      </c>
      <c r="E7" s="35">
        <f t="shared" si="0"/>
        <v>125</v>
      </c>
      <c r="F7" s="225">
        <f t="shared" si="1"/>
        <v>87</v>
      </c>
      <c r="G7" s="29">
        <f t="shared" si="2"/>
        <v>125</v>
      </c>
      <c r="H7" s="84"/>
      <c r="I7" s="79"/>
      <c r="J7" s="79"/>
      <c r="K7" s="79"/>
      <c r="L7" s="79"/>
      <c r="M7" s="31">
        <v>10</v>
      </c>
      <c r="N7" s="79"/>
      <c r="O7" s="79"/>
      <c r="P7" s="200"/>
      <c r="Q7" s="79"/>
      <c r="R7" s="79"/>
      <c r="S7" s="79"/>
      <c r="T7" s="79"/>
      <c r="U7" s="31">
        <v>14</v>
      </c>
      <c r="V7" s="79"/>
      <c r="W7" s="31">
        <v>16</v>
      </c>
      <c r="X7" s="79"/>
      <c r="Y7" s="79"/>
      <c r="Z7" s="31">
        <v>20</v>
      </c>
      <c r="AA7" s="31"/>
      <c r="AB7" s="31"/>
      <c r="AC7" s="79"/>
      <c r="AD7" s="220">
        <v>27</v>
      </c>
      <c r="AE7" s="91"/>
      <c r="AF7" s="232"/>
      <c r="AG7" s="31"/>
      <c r="AH7" s="31">
        <v>30</v>
      </c>
      <c r="AI7" s="79"/>
      <c r="AJ7" s="79"/>
      <c r="AK7" s="79"/>
      <c r="AL7" s="31"/>
      <c r="AM7" s="31">
        <v>8</v>
      </c>
      <c r="AN7" s="31"/>
    </row>
    <row r="8" spans="1:41" s="50" customFormat="1" ht="20.100000000000001" customHeight="1" x14ac:dyDescent="0.2">
      <c r="A8" s="43">
        <v>3</v>
      </c>
      <c r="B8" s="199"/>
      <c r="C8" s="208" t="s">
        <v>92</v>
      </c>
      <c r="D8" s="162">
        <v>354</v>
      </c>
      <c r="E8" s="35">
        <f t="shared" si="0"/>
        <v>114</v>
      </c>
      <c r="F8" s="225">
        <f t="shared" si="1"/>
        <v>52</v>
      </c>
      <c r="G8" s="29">
        <f t="shared" si="2"/>
        <v>114</v>
      </c>
      <c r="H8" s="84"/>
      <c r="I8" s="79"/>
      <c r="J8" s="79"/>
      <c r="K8" s="79"/>
      <c r="L8" s="79"/>
      <c r="M8" s="33"/>
      <c r="N8" s="79"/>
      <c r="O8" s="79"/>
      <c r="P8" s="79"/>
      <c r="Q8" s="79"/>
      <c r="R8" s="79"/>
      <c r="S8" s="79"/>
      <c r="T8" s="79"/>
      <c r="U8" s="33"/>
      <c r="V8" s="79"/>
      <c r="X8" s="79"/>
      <c r="Y8" s="79"/>
      <c r="Z8" s="31">
        <v>21</v>
      </c>
      <c r="AA8" s="92">
        <v>31</v>
      </c>
      <c r="AB8" s="31"/>
      <c r="AC8" s="79"/>
      <c r="AD8" s="213"/>
      <c r="AE8" s="91"/>
      <c r="AF8" s="232"/>
      <c r="AG8" s="31"/>
      <c r="AH8" s="31"/>
      <c r="AI8" s="79"/>
      <c r="AJ8" s="79"/>
      <c r="AK8" s="79"/>
      <c r="AL8" s="31"/>
      <c r="AM8" s="92">
        <v>62</v>
      </c>
      <c r="AN8" s="31"/>
    </row>
    <row r="9" spans="1:41" s="50" customFormat="1" ht="20.100000000000001" customHeight="1" x14ac:dyDescent="0.2">
      <c r="A9" s="43">
        <v>4</v>
      </c>
      <c r="B9" s="199"/>
      <c r="C9" s="222" t="s">
        <v>206</v>
      </c>
      <c r="D9" s="162">
        <v>491</v>
      </c>
      <c r="E9" s="35">
        <f t="shared" si="0"/>
        <v>74</v>
      </c>
      <c r="F9" s="225">
        <f t="shared" si="1"/>
        <v>46</v>
      </c>
      <c r="G9" s="29">
        <f t="shared" si="2"/>
        <v>74</v>
      </c>
      <c r="H9" s="84"/>
      <c r="I9" s="79"/>
      <c r="J9" s="79"/>
      <c r="K9" s="79"/>
      <c r="L9" s="79"/>
      <c r="M9" s="33"/>
      <c r="N9" s="79"/>
      <c r="O9" s="88"/>
      <c r="P9" s="79"/>
      <c r="Q9" s="79"/>
      <c r="R9" s="79"/>
      <c r="S9" s="79"/>
      <c r="T9" s="79"/>
      <c r="U9" s="33"/>
      <c r="V9" s="79"/>
      <c r="W9" s="31"/>
      <c r="X9" s="79"/>
      <c r="Y9" s="79"/>
      <c r="Z9" s="31"/>
      <c r="AA9" s="31"/>
      <c r="AB9" s="31"/>
      <c r="AC9" s="79"/>
      <c r="AD9" s="219">
        <v>46</v>
      </c>
      <c r="AE9" s="91"/>
      <c r="AF9" s="232"/>
      <c r="AG9" s="31"/>
      <c r="AH9" s="31"/>
      <c r="AI9" s="79"/>
      <c r="AJ9" s="79"/>
      <c r="AK9" s="79"/>
      <c r="AL9" s="71">
        <v>28</v>
      </c>
      <c r="AM9" s="31"/>
      <c r="AN9" s="31"/>
    </row>
    <row r="10" spans="1:41" s="50" customFormat="1" ht="20.100000000000001" customHeight="1" x14ac:dyDescent="0.2">
      <c r="A10" s="43">
        <v>5</v>
      </c>
      <c r="B10" s="154"/>
      <c r="C10" s="159" t="s">
        <v>102</v>
      </c>
      <c r="D10" s="162">
        <v>424</v>
      </c>
      <c r="E10" s="35">
        <f t="shared" si="0"/>
        <v>65</v>
      </c>
      <c r="F10" s="225">
        <f t="shared" si="1"/>
        <v>30</v>
      </c>
      <c r="G10" s="29">
        <f t="shared" si="2"/>
        <v>65</v>
      </c>
      <c r="H10" s="84"/>
      <c r="I10" s="79"/>
      <c r="J10" s="79"/>
      <c r="K10" s="79"/>
      <c r="L10" s="79"/>
      <c r="M10" s="33"/>
      <c r="N10" s="79"/>
      <c r="O10" s="79"/>
      <c r="P10" s="79"/>
      <c r="Q10" s="79"/>
      <c r="R10" s="79"/>
      <c r="S10" s="79"/>
      <c r="T10" s="79"/>
      <c r="U10" s="33"/>
      <c r="V10" s="79"/>
      <c r="W10" s="71">
        <v>30</v>
      </c>
      <c r="X10" s="79"/>
      <c r="Y10" s="79"/>
      <c r="Z10" s="31"/>
      <c r="AA10" s="31"/>
      <c r="AB10" s="31"/>
      <c r="AC10" s="79"/>
      <c r="AD10" s="213"/>
      <c r="AE10" s="91"/>
      <c r="AF10" s="232"/>
      <c r="AG10" s="31">
        <v>8</v>
      </c>
      <c r="AH10" s="31"/>
      <c r="AI10" s="79"/>
      <c r="AJ10" s="79"/>
      <c r="AK10" s="79"/>
      <c r="AL10" s="31">
        <v>7</v>
      </c>
      <c r="AM10" s="31">
        <v>20</v>
      </c>
      <c r="AN10" s="31"/>
    </row>
    <row r="11" spans="1:41" s="50" customFormat="1" ht="20.100000000000001" customHeight="1" x14ac:dyDescent="0.2">
      <c r="A11" s="43">
        <v>6</v>
      </c>
      <c r="B11" s="154"/>
      <c r="C11" s="222" t="s">
        <v>171</v>
      </c>
      <c r="D11" s="162">
        <v>461</v>
      </c>
      <c r="E11" s="35">
        <f t="shared" si="0"/>
        <v>50</v>
      </c>
      <c r="F11" s="225">
        <f t="shared" si="1"/>
        <v>0</v>
      </c>
      <c r="G11" s="29">
        <f t="shared" si="2"/>
        <v>50</v>
      </c>
      <c r="H11" s="84"/>
      <c r="I11" s="79"/>
      <c r="J11" s="79"/>
      <c r="K11" s="79"/>
      <c r="L11" s="79"/>
      <c r="M11" s="33"/>
      <c r="N11" s="79"/>
      <c r="O11" s="88"/>
      <c r="P11" s="79"/>
      <c r="Q11" s="79"/>
      <c r="R11" s="79"/>
      <c r="S11" s="79"/>
      <c r="T11" s="79"/>
      <c r="U11" s="33"/>
      <c r="V11" s="79"/>
      <c r="W11" s="31"/>
      <c r="X11" s="79"/>
      <c r="Y11" s="79"/>
      <c r="Z11" s="31"/>
      <c r="AA11" s="31"/>
      <c r="AB11" s="31"/>
      <c r="AC11" s="79"/>
      <c r="AD11" s="219"/>
      <c r="AE11" s="91"/>
      <c r="AF11" s="232"/>
      <c r="AG11" s="31">
        <v>22</v>
      </c>
      <c r="AH11" s="31"/>
      <c r="AI11" s="79"/>
      <c r="AJ11" s="79"/>
      <c r="AK11" s="79"/>
      <c r="AL11" s="31">
        <v>10</v>
      </c>
      <c r="AM11" s="31">
        <v>18</v>
      </c>
      <c r="AN11" s="31"/>
    </row>
    <row r="12" spans="1:41" s="50" customFormat="1" ht="20.100000000000001" customHeight="1" x14ac:dyDescent="0.2">
      <c r="A12" s="43">
        <v>7</v>
      </c>
      <c r="B12" s="199"/>
      <c r="C12" s="159" t="s">
        <v>97</v>
      </c>
      <c r="D12" s="162">
        <v>431</v>
      </c>
      <c r="E12" s="35">
        <f t="shared" si="0"/>
        <v>26</v>
      </c>
      <c r="F12" s="225">
        <f t="shared" si="1"/>
        <v>26</v>
      </c>
      <c r="G12" s="29">
        <f t="shared" si="2"/>
        <v>26</v>
      </c>
      <c r="H12" s="84"/>
      <c r="I12" s="79"/>
      <c r="J12" s="79"/>
      <c r="K12" s="79"/>
      <c r="L12" s="86"/>
      <c r="M12" s="33"/>
      <c r="N12" s="79"/>
      <c r="O12" s="79"/>
      <c r="P12" s="79"/>
      <c r="Q12" s="79"/>
      <c r="R12" s="79"/>
      <c r="S12" s="79"/>
      <c r="T12" s="79"/>
      <c r="U12" s="71">
        <v>26</v>
      </c>
      <c r="V12" s="79"/>
      <c r="W12" s="31"/>
      <c r="X12" s="79"/>
      <c r="Y12" s="79"/>
      <c r="Z12" s="31"/>
      <c r="AA12" s="31"/>
      <c r="AB12" s="31"/>
      <c r="AC12" s="79"/>
      <c r="AD12" s="213"/>
      <c r="AE12" s="91"/>
      <c r="AF12" s="232"/>
      <c r="AG12" s="31"/>
      <c r="AH12" s="31"/>
      <c r="AI12" s="79"/>
      <c r="AJ12" s="79"/>
      <c r="AK12" s="79"/>
      <c r="AL12" s="31"/>
      <c r="AM12" s="31"/>
      <c r="AN12" s="31"/>
    </row>
    <row r="13" spans="1:41" s="50" customFormat="1" ht="20.100000000000001" customHeight="1" x14ac:dyDescent="0.2">
      <c r="A13" s="43">
        <v>8</v>
      </c>
      <c r="B13" s="154"/>
      <c r="C13" s="159" t="s">
        <v>216</v>
      </c>
      <c r="D13" s="162">
        <v>447</v>
      </c>
      <c r="E13" s="35">
        <f t="shared" si="0"/>
        <v>7</v>
      </c>
      <c r="F13" s="225">
        <f t="shared" si="1"/>
        <v>0</v>
      </c>
      <c r="G13" s="29">
        <f t="shared" si="2"/>
        <v>7</v>
      </c>
      <c r="H13" s="84"/>
      <c r="I13" s="79"/>
      <c r="J13" s="79"/>
      <c r="K13" s="79"/>
      <c r="L13" s="86"/>
      <c r="M13" s="33"/>
      <c r="N13" s="79"/>
      <c r="O13" s="79"/>
      <c r="P13" s="79"/>
      <c r="Q13" s="79"/>
      <c r="R13" s="79"/>
      <c r="S13" s="79"/>
      <c r="T13" s="79"/>
      <c r="U13" s="71"/>
      <c r="V13" s="79"/>
      <c r="W13" s="31"/>
      <c r="X13" s="79"/>
      <c r="Y13" s="79"/>
      <c r="Z13" s="31"/>
      <c r="AA13" s="31"/>
      <c r="AB13" s="31"/>
      <c r="AC13" s="79"/>
      <c r="AD13" s="213"/>
      <c r="AE13" s="91"/>
      <c r="AF13" s="232"/>
      <c r="AG13" s="31">
        <v>7</v>
      </c>
      <c r="AH13" s="31"/>
      <c r="AI13" s="79"/>
      <c r="AJ13" s="79"/>
      <c r="AK13" s="79"/>
      <c r="AL13" s="31"/>
      <c r="AM13" s="31"/>
      <c r="AN13" s="31"/>
    </row>
    <row r="14" spans="1:41" s="5" customFormat="1" ht="20.100000000000001" customHeight="1" x14ac:dyDescent="0.2"/>
    <row r="15" spans="1:41" s="5" customFormat="1" ht="20.100000000000001" customHeight="1" x14ac:dyDescent="0.2"/>
    <row r="16" spans="1:41" s="5" customFormat="1" ht="20.100000000000001" customHeight="1" x14ac:dyDescent="0.2"/>
    <row r="17" s="5" customFormat="1" ht="20.100000000000001" customHeight="1" x14ac:dyDescent="0.2"/>
    <row r="18" s="5" customFormat="1" ht="20.100000000000001" customHeight="1" x14ac:dyDescent="0.2"/>
    <row r="19" s="5" customFormat="1" ht="20.100000000000001" customHeight="1" x14ac:dyDescent="0.2"/>
    <row r="20" s="5" customFormat="1" ht="20.100000000000001" customHeight="1" x14ac:dyDescent="0.2"/>
    <row r="21" s="5" customFormat="1" ht="20.100000000000001" customHeight="1" x14ac:dyDescent="0.2"/>
    <row r="22" s="5" customFormat="1" ht="20.100000000000001" customHeight="1" x14ac:dyDescent="0.2"/>
    <row r="23" s="5" customFormat="1" ht="20.100000000000001" customHeight="1" x14ac:dyDescent="0.2"/>
    <row r="24" s="5" customFormat="1" ht="20.100000000000001" customHeight="1" x14ac:dyDescent="0.2"/>
    <row r="25" s="5" customFormat="1" ht="20.100000000000001" customHeight="1" x14ac:dyDescent="0.2"/>
    <row r="26" s="5" customFormat="1" ht="20.100000000000001" customHeight="1" x14ac:dyDescent="0.2"/>
    <row r="27" s="5" customFormat="1" ht="20.100000000000001" customHeight="1" x14ac:dyDescent="0.2"/>
    <row r="28" s="5" customFormat="1" ht="20.100000000000001" customHeight="1" x14ac:dyDescent="0.2"/>
    <row r="29" s="5" customFormat="1" ht="20.100000000000001" customHeight="1" x14ac:dyDescent="0.2"/>
    <row r="30" s="5" customFormat="1" ht="20.100000000000001" customHeight="1" x14ac:dyDescent="0.2"/>
    <row r="31" s="5" customFormat="1" ht="20.100000000000001" customHeight="1" x14ac:dyDescent="0.2"/>
    <row r="32" s="5" customFormat="1" ht="20.100000000000001" customHeight="1" x14ac:dyDescent="0.2"/>
    <row r="33" s="5" customFormat="1" ht="20.100000000000001" customHeight="1" x14ac:dyDescent="0.2"/>
    <row r="34" s="5" customFormat="1" ht="20.100000000000001" customHeight="1" x14ac:dyDescent="0.2"/>
    <row r="35" s="5" customFormat="1" ht="20.100000000000001" customHeight="1" x14ac:dyDescent="0.2"/>
    <row r="36" s="5" customFormat="1" ht="20.100000000000001" customHeigh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</sheetData>
  <sortState ref="B6:AN13">
    <sortCondition descending="1" ref="E6:E13"/>
  </sortState>
  <mergeCells count="8"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91"/>
  <sheetViews>
    <sheetView zoomScale="80" zoomScaleNormal="80" workbookViewId="0">
      <pane ySplit="5" topLeftCell="A6" activePane="bottomLeft" state="frozen"/>
      <selection activeCell="AJ9" sqref="AJ9"/>
      <selection pane="bottomLeft" sqref="A1:AN2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64" t="s">
        <v>52</v>
      </c>
      <c r="B2" s="265"/>
      <c r="C2" s="265"/>
      <c r="D2" s="261" t="s">
        <v>100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121"/>
      <c r="S2" s="121"/>
      <c r="T2" s="121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  <c r="AO2" s="2"/>
    </row>
    <row r="3" spans="1:41" s="13" customFormat="1" ht="42.75" customHeight="1" thickBot="1" x14ac:dyDescent="0.25">
      <c r="A3" s="290" t="s">
        <v>224</v>
      </c>
      <c r="B3" s="291"/>
      <c r="C3" s="272"/>
      <c r="D3" s="240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13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73"/>
      <c r="B4" s="274"/>
      <c r="C4" s="275"/>
      <c r="D4" s="241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76"/>
      <c r="B5" s="292"/>
      <c r="C5" s="293"/>
      <c r="D5" s="242"/>
      <c r="E5" s="245"/>
      <c r="F5" s="248"/>
      <c r="G5" s="251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9"/>
      <c r="AE5" s="39"/>
      <c r="AF5" s="40"/>
      <c r="AG5" s="41"/>
      <c r="AH5" s="42"/>
      <c r="AI5" s="42"/>
      <c r="AJ5" s="42"/>
      <c r="AK5" s="38"/>
      <c r="AL5" s="38"/>
      <c r="AM5" s="38"/>
      <c r="AN5" s="38"/>
    </row>
    <row r="6" spans="1:41" s="64" customFormat="1" ht="39" customHeight="1" thickBot="1" x14ac:dyDescent="0.25">
      <c r="A6" s="279" t="s">
        <v>53</v>
      </c>
      <c r="B6" s="279"/>
      <c r="C6" s="280"/>
      <c r="D6" s="66"/>
      <c r="E6" s="67"/>
      <c r="F6" s="67"/>
      <c r="G6" s="67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65"/>
    </row>
    <row r="7" spans="1:41" s="4" customFormat="1" ht="20.100000000000001" customHeight="1" x14ac:dyDescent="0.2">
      <c r="A7" s="43">
        <v>1</v>
      </c>
      <c r="B7" s="139"/>
      <c r="C7" s="133" t="s">
        <v>49</v>
      </c>
      <c r="D7" s="14">
        <v>303</v>
      </c>
      <c r="E7" s="35">
        <f t="shared" ref="E7:E12" si="0">SUM(H7:AM7)</f>
        <v>16</v>
      </c>
      <c r="F7" s="225">
        <f t="shared" ref="F7:F12" si="1">SUM(H7:AE7)</f>
        <v>16</v>
      </c>
      <c r="G7" s="29">
        <f t="shared" ref="G7:G12" si="2">SUM(H7:AN7)</f>
        <v>16</v>
      </c>
      <c r="H7" s="44">
        <v>6</v>
      </c>
      <c r="I7" s="81"/>
      <c r="J7" s="46">
        <v>10</v>
      </c>
      <c r="K7" s="81"/>
      <c r="L7" s="81"/>
      <c r="M7" s="81"/>
      <c r="N7" s="81"/>
      <c r="O7" s="81"/>
      <c r="P7" s="207"/>
      <c r="Q7" s="81"/>
      <c r="R7" s="81"/>
      <c r="S7" s="81"/>
      <c r="T7" s="81"/>
      <c r="U7" s="81"/>
      <c r="V7" s="81"/>
      <c r="W7" s="46"/>
      <c r="X7" s="81"/>
      <c r="Y7" s="81"/>
      <c r="Z7" s="81"/>
      <c r="AA7" s="81"/>
      <c r="AB7" s="81"/>
      <c r="AC7" s="81"/>
      <c r="AD7" s="212"/>
      <c r="AE7" s="90"/>
      <c r="AF7" s="49"/>
      <c r="AG7" s="46"/>
      <c r="AH7" s="46"/>
      <c r="AI7" s="46"/>
      <c r="AJ7" s="46"/>
      <c r="AK7" s="46"/>
      <c r="AL7" s="46"/>
      <c r="AM7" s="46"/>
      <c r="AN7" s="46"/>
    </row>
    <row r="8" spans="1:41" s="4" customFormat="1" ht="20.100000000000001" customHeight="1" x14ac:dyDescent="0.2">
      <c r="A8" s="43">
        <v>2</v>
      </c>
      <c r="B8" s="139"/>
      <c r="C8" s="133" t="s">
        <v>59</v>
      </c>
      <c r="D8" s="15"/>
      <c r="E8" s="35">
        <f t="shared" si="0"/>
        <v>10</v>
      </c>
      <c r="F8" s="225">
        <f t="shared" si="1"/>
        <v>10</v>
      </c>
      <c r="G8" s="29">
        <f t="shared" si="2"/>
        <v>10</v>
      </c>
      <c r="H8" s="30">
        <v>10</v>
      </c>
      <c r="I8" s="79"/>
      <c r="J8" s="31"/>
      <c r="K8" s="79"/>
      <c r="L8" s="79"/>
      <c r="M8" s="79"/>
      <c r="N8" s="79"/>
      <c r="O8" s="79"/>
      <c r="P8" s="200"/>
      <c r="Q8" s="79"/>
      <c r="R8" s="79"/>
      <c r="S8" s="79"/>
      <c r="T8" s="79"/>
      <c r="U8" s="79"/>
      <c r="V8" s="79"/>
      <c r="W8" s="31"/>
      <c r="X8" s="79"/>
      <c r="Y8" s="79"/>
      <c r="Z8" s="79"/>
      <c r="AA8" s="79"/>
      <c r="AB8" s="79"/>
      <c r="AC8" s="79"/>
      <c r="AD8" s="213"/>
      <c r="AE8" s="91"/>
      <c r="AF8" s="34"/>
      <c r="AG8" s="31"/>
      <c r="AH8" s="31"/>
      <c r="AI8" s="31"/>
      <c r="AJ8" s="31"/>
      <c r="AK8" s="31"/>
      <c r="AL8" s="31"/>
      <c r="AM8" s="31"/>
      <c r="AN8" s="31"/>
    </row>
    <row r="9" spans="1:41" s="50" customFormat="1" ht="20.100000000000001" customHeight="1" x14ac:dyDescent="0.2">
      <c r="A9" s="43">
        <v>3</v>
      </c>
      <c r="B9" s="139"/>
      <c r="C9" s="134" t="s">
        <v>70</v>
      </c>
      <c r="D9" s="15">
        <v>258</v>
      </c>
      <c r="E9" s="35">
        <f t="shared" si="0"/>
        <v>6</v>
      </c>
      <c r="F9" s="225">
        <f t="shared" si="1"/>
        <v>6</v>
      </c>
      <c r="G9" s="29">
        <f t="shared" si="2"/>
        <v>6</v>
      </c>
      <c r="H9" s="30"/>
      <c r="I9" s="79"/>
      <c r="J9" s="33">
        <v>6</v>
      </c>
      <c r="K9" s="79"/>
      <c r="L9" s="86"/>
      <c r="M9" s="79"/>
      <c r="N9" s="79"/>
      <c r="O9" s="79"/>
      <c r="P9" s="79"/>
      <c r="Q9" s="79"/>
      <c r="R9" s="79"/>
      <c r="S9" s="79"/>
      <c r="T9" s="79"/>
      <c r="U9" s="79"/>
      <c r="V9" s="79"/>
      <c r="W9" s="31"/>
      <c r="X9" s="79"/>
      <c r="Y9" s="79"/>
      <c r="Z9" s="79"/>
      <c r="AA9" s="79"/>
      <c r="AB9" s="79"/>
      <c r="AC9" s="79"/>
      <c r="AD9" s="213"/>
      <c r="AE9" s="91"/>
      <c r="AF9" s="34"/>
      <c r="AG9" s="31"/>
      <c r="AH9" s="31"/>
      <c r="AI9" s="31"/>
      <c r="AJ9" s="31"/>
      <c r="AK9" s="31"/>
      <c r="AL9" s="31"/>
      <c r="AM9" s="31"/>
      <c r="AN9" s="31"/>
    </row>
    <row r="10" spans="1:41" s="50" customFormat="1" ht="20.100000000000001" customHeight="1" x14ac:dyDescent="0.2">
      <c r="A10" s="43">
        <v>4</v>
      </c>
      <c r="B10" s="139"/>
      <c r="C10" s="133" t="s">
        <v>60</v>
      </c>
      <c r="D10" s="15">
        <v>427</v>
      </c>
      <c r="E10" s="35">
        <f t="shared" si="0"/>
        <v>4</v>
      </c>
      <c r="F10" s="225">
        <f t="shared" si="1"/>
        <v>4</v>
      </c>
      <c r="G10" s="29">
        <f t="shared" si="2"/>
        <v>4</v>
      </c>
      <c r="H10" s="30">
        <v>4</v>
      </c>
      <c r="I10" s="80"/>
      <c r="J10" s="33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31"/>
      <c r="X10" s="79"/>
      <c r="Y10" s="79"/>
      <c r="Z10" s="79"/>
      <c r="AA10" s="79"/>
      <c r="AB10" s="79"/>
      <c r="AC10" s="79"/>
      <c r="AD10" s="213"/>
      <c r="AE10" s="91"/>
      <c r="AF10" s="34"/>
      <c r="AG10" s="31"/>
      <c r="AH10" s="31"/>
      <c r="AI10" s="31"/>
      <c r="AJ10" s="31"/>
      <c r="AK10" s="31"/>
      <c r="AL10" s="31"/>
      <c r="AM10" s="31"/>
      <c r="AN10" s="31"/>
    </row>
    <row r="11" spans="1:41" s="50" customFormat="1" ht="20.100000000000001" customHeight="1" x14ac:dyDescent="0.2">
      <c r="A11" s="43">
        <v>5</v>
      </c>
      <c r="B11" s="139"/>
      <c r="C11" s="133" t="s">
        <v>71</v>
      </c>
      <c r="D11" s="15">
        <v>422</v>
      </c>
      <c r="E11" s="35">
        <f t="shared" si="0"/>
        <v>4</v>
      </c>
      <c r="F11" s="225">
        <f t="shared" si="1"/>
        <v>4</v>
      </c>
      <c r="G11" s="29">
        <f t="shared" si="2"/>
        <v>4</v>
      </c>
      <c r="H11" s="30"/>
      <c r="I11" s="79"/>
      <c r="J11" s="33">
        <v>4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31"/>
      <c r="X11" s="79"/>
      <c r="Y11" s="79"/>
      <c r="Z11" s="79"/>
      <c r="AA11" s="79"/>
      <c r="AB11" s="79"/>
      <c r="AC11" s="79"/>
      <c r="AD11" s="213"/>
      <c r="AE11" s="91"/>
      <c r="AF11" s="34"/>
      <c r="AG11" s="31"/>
      <c r="AH11" s="31"/>
      <c r="AI11" s="31"/>
      <c r="AJ11" s="31"/>
      <c r="AK11" s="31"/>
      <c r="AL11" s="31"/>
      <c r="AM11" s="31"/>
      <c r="AN11" s="31"/>
    </row>
    <row r="12" spans="1:41" s="50" customFormat="1" ht="20.100000000000001" customHeight="1" x14ac:dyDescent="0.2">
      <c r="A12" s="43">
        <v>6</v>
      </c>
      <c r="B12" s="139"/>
      <c r="C12" s="133" t="s">
        <v>72</v>
      </c>
      <c r="D12" s="15">
        <v>351</v>
      </c>
      <c r="E12" s="35">
        <f t="shared" si="0"/>
        <v>2</v>
      </c>
      <c r="F12" s="225">
        <f t="shared" si="1"/>
        <v>2</v>
      </c>
      <c r="G12" s="29">
        <f t="shared" si="2"/>
        <v>2</v>
      </c>
      <c r="H12" s="30"/>
      <c r="I12" s="79"/>
      <c r="J12" s="33">
        <v>2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31"/>
      <c r="X12" s="79"/>
      <c r="Y12" s="79"/>
      <c r="Z12" s="79"/>
      <c r="AA12" s="79"/>
      <c r="AB12" s="79"/>
      <c r="AC12" s="79"/>
      <c r="AD12" s="213"/>
      <c r="AE12" s="91"/>
      <c r="AF12" s="34"/>
      <c r="AG12" s="31"/>
      <c r="AH12" s="31"/>
      <c r="AI12" s="31"/>
      <c r="AJ12" s="31"/>
      <c r="AK12" s="31"/>
      <c r="AL12" s="31"/>
      <c r="AM12" s="31"/>
      <c r="AN12" s="31"/>
    </row>
    <row r="13" spans="1:41" s="56" customFormat="1" ht="15" customHeight="1" x14ac:dyDescent="0.2">
      <c r="A13" s="281" t="s">
        <v>54</v>
      </c>
      <c r="B13" s="282"/>
      <c r="C13" s="283"/>
    </row>
    <row r="14" spans="1:41" s="56" customFormat="1" ht="15" customHeight="1" x14ac:dyDescent="0.2">
      <c r="A14" s="284"/>
      <c r="B14" s="285"/>
      <c r="C14" s="286"/>
      <c r="E14" s="59"/>
      <c r="F14" s="59"/>
      <c r="G14" s="59"/>
    </row>
    <row r="15" spans="1:41" s="50" customFormat="1" ht="20.100000000000001" customHeight="1" x14ac:dyDescent="0.2">
      <c r="A15" s="43">
        <v>1</v>
      </c>
      <c r="B15" s="139"/>
      <c r="C15" s="133" t="s">
        <v>56</v>
      </c>
      <c r="D15" s="15">
        <v>440</v>
      </c>
      <c r="E15" s="62">
        <f t="shared" ref="E15:E21" si="3">SUM(H15:AM15)</f>
        <v>14</v>
      </c>
      <c r="F15" s="228">
        <f t="shared" ref="F15:F21" si="4">SUM(H15:AE15)</f>
        <v>14</v>
      </c>
      <c r="G15" s="63">
        <f t="shared" ref="G15:G21" si="5">SUM(H15:AN15)</f>
        <v>14</v>
      </c>
      <c r="H15" s="30">
        <v>10</v>
      </c>
      <c r="I15" s="79"/>
      <c r="J15" s="33">
        <v>4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31"/>
      <c r="X15" s="79"/>
      <c r="Y15" s="79"/>
      <c r="Z15" s="79"/>
      <c r="AA15" s="79"/>
      <c r="AB15" s="79"/>
      <c r="AC15" s="79"/>
      <c r="AD15" s="213"/>
      <c r="AE15" s="91"/>
      <c r="AF15" s="34"/>
      <c r="AG15" s="31"/>
      <c r="AH15" s="31"/>
      <c r="AI15" s="31"/>
      <c r="AJ15" s="31"/>
      <c r="AK15" s="31"/>
      <c r="AL15" s="31"/>
      <c r="AM15" s="31"/>
      <c r="AN15" s="31"/>
    </row>
    <row r="16" spans="1:41" s="4" customFormat="1" ht="20.100000000000001" customHeight="1" x14ac:dyDescent="0.2">
      <c r="A16" s="43">
        <v>2</v>
      </c>
      <c r="B16" s="139"/>
      <c r="C16" s="133" t="s">
        <v>50</v>
      </c>
      <c r="D16" s="15">
        <v>274</v>
      </c>
      <c r="E16" s="35">
        <f t="shared" si="3"/>
        <v>14</v>
      </c>
      <c r="F16" s="225">
        <f t="shared" si="4"/>
        <v>14</v>
      </c>
      <c r="G16" s="29">
        <f t="shared" si="5"/>
        <v>14</v>
      </c>
      <c r="H16" s="30">
        <v>4</v>
      </c>
      <c r="I16" s="85"/>
      <c r="J16" s="33">
        <v>10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31"/>
      <c r="X16" s="79"/>
      <c r="Y16" s="79"/>
      <c r="Z16" s="79"/>
      <c r="AA16" s="79"/>
      <c r="AB16" s="79"/>
      <c r="AC16" s="79"/>
      <c r="AD16" s="213"/>
      <c r="AE16" s="91"/>
      <c r="AF16" s="34"/>
      <c r="AG16" s="31"/>
      <c r="AH16" s="31"/>
      <c r="AI16" s="31"/>
      <c r="AJ16" s="31"/>
      <c r="AK16" s="31"/>
      <c r="AL16" s="31"/>
      <c r="AM16" s="31"/>
      <c r="AN16" s="31"/>
    </row>
    <row r="17" spans="1:40" s="50" customFormat="1" ht="20.100000000000001" customHeight="1" x14ac:dyDescent="0.2">
      <c r="A17" s="43">
        <v>3</v>
      </c>
      <c r="B17" s="139"/>
      <c r="C17" s="133" t="s">
        <v>48</v>
      </c>
      <c r="D17" s="15"/>
      <c r="E17" s="35">
        <f t="shared" si="3"/>
        <v>6</v>
      </c>
      <c r="F17" s="225">
        <f t="shared" si="4"/>
        <v>6</v>
      </c>
      <c r="G17" s="29">
        <f t="shared" si="5"/>
        <v>6</v>
      </c>
      <c r="H17" s="30">
        <v>6</v>
      </c>
      <c r="I17" s="79"/>
      <c r="J17" s="31"/>
      <c r="K17" s="79"/>
      <c r="L17" s="79"/>
      <c r="M17" s="79"/>
      <c r="N17" s="79"/>
      <c r="O17" s="79"/>
      <c r="P17" s="200"/>
      <c r="Q17" s="79"/>
      <c r="R17" s="79"/>
      <c r="S17" s="79"/>
      <c r="T17" s="79"/>
      <c r="U17" s="79"/>
      <c r="V17" s="79"/>
      <c r="W17" s="31"/>
      <c r="X17" s="79"/>
      <c r="Y17" s="79"/>
      <c r="Z17" s="79"/>
      <c r="AA17" s="79"/>
      <c r="AB17" s="79"/>
      <c r="AC17" s="79"/>
      <c r="AD17" s="213"/>
      <c r="AE17" s="91"/>
      <c r="AF17" s="34"/>
      <c r="AG17" s="31"/>
      <c r="AH17" s="31"/>
      <c r="AI17" s="31"/>
      <c r="AJ17" s="31"/>
      <c r="AK17" s="31"/>
      <c r="AL17" s="31"/>
      <c r="AM17" s="31"/>
      <c r="AN17" s="31"/>
    </row>
    <row r="18" spans="1:40" s="50" customFormat="1" ht="20.100000000000001" customHeight="1" x14ac:dyDescent="0.2">
      <c r="A18" s="43">
        <v>4</v>
      </c>
      <c r="B18" s="139"/>
      <c r="C18" s="133" t="s">
        <v>68</v>
      </c>
      <c r="D18" s="15">
        <v>443</v>
      </c>
      <c r="E18" s="35">
        <f t="shared" si="3"/>
        <v>6</v>
      </c>
      <c r="F18" s="225">
        <f t="shared" si="4"/>
        <v>6</v>
      </c>
      <c r="G18" s="29">
        <f t="shared" si="5"/>
        <v>6</v>
      </c>
      <c r="H18" s="30"/>
      <c r="I18" s="79"/>
      <c r="J18" s="33">
        <v>6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31"/>
      <c r="X18" s="79"/>
      <c r="Y18" s="79"/>
      <c r="Z18" s="79"/>
      <c r="AA18" s="79"/>
      <c r="AB18" s="79"/>
      <c r="AC18" s="79"/>
      <c r="AD18" s="213"/>
      <c r="AE18" s="91"/>
      <c r="AF18" s="34"/>
      <c r="AG18" s="31"/>
      <c r="AH18" s="31"/>
      <c r="AI18" s="31"/>
      <c r="AJ18" s="31"/>
      <c r="AK18" s="31"/>
      <c r="AL18" s="31"/>
      <c r="AM18" s="31"/>
      <c r="AN18" s="31"/>
    </row>
    <row r="19" spans="1:40" s="50" customFormat="1" ht="20.100000000000001" customHeight="1" x14ac:dyDescent="0.2">
      <c r="A19" s="43">
        <v>5</v>
      </c>
      <c r="B19" s="139"/>
      <c r="C19" s="134" t="s">
        <v>57</v>
      </c>
      <c r="D19" s="15"/>
      <c r="E19" s="35">
        <f t="shared" si="3"/>
        <v>2</v>
      </c>
      <c r="F19" s="225">
        <f t="shared" si="4"/>
        <v>2</v>
      </c>
      <c r="G19" s="29">
        <f t="shared" si="5"/>
        <v>2</v>
      </c>
      <c r="H19" s="30">
        <v>2</v>
      </c>
      <c r="I19" s="79"/>
      <c r="J19" s="33"/>
      <c r="K19" s="79"/>
      <c r="L19" s="86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31"/>
      <c r="X19" s="79"/>
      <c r="Y19" s="79"/>
      <c r="Z19" s="79"/>
      <c r="AA19" s="79"/>
      <c r="AB19" s="79"/>
      <c r="AC19" s="79"/>
      <c r="AD19" s="213"/>
      <c r="AE19" s="91"/>
      <c r="AF19" s="34"/>
      <c r="AG19" s="31"/>
      <c r="AH19" s="31"/>
      <c r="AI19" s="31"/>
      <c r="AJ19" s="31"/>
      <c r="AK19" s="31"/>
      <c r="AL19" s="31"/>
      <c r="AM19" s="31"/>
      <c r="AN19" s="31"/>
    </row>
    <row r="20" spans="1:40" s="50" customFormat="1" ht="20.100000000000001" customHeight="1" x14ac:dyDescent="0.2">
      <c r="A20" s="43">
        <v>6</v>
      </c>
      <c r="B20" s="139"/>
      <c r="C20" s="133" t="s">
        <v>67</v>
      </c>
      <c r="D20" s="15"/>
      <c r="E20" s="35">
        <f t="shared" si="3"/>
        <v>2</v>
      </c>
      <c r="F20" s="225">
        <f t="shared" si="4"/>
        <v>2</v>
      </c>
      <c r="G20" s="29">
        <f t="shared" si="5"/>
        <v>2</v>
      </c>
      <c r="H20" s="30"/>
      <c r="I20" s="79"/>
      <c r="J20" s="33">
        <v>2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31"/>
      <c r="X20" s="79"/>
      <c r="Y20" s="79"/>
      <c r="Z20" s="79"/>
      <c r="AA20" s="79"/>
      <c r="AB20" s="79"/>
      <c r="AC20" s="79"/>
      <c r="AD20" s="213"/>
      <c r="AE20" s="91"/>
      <c r="AF20" s="34"/>
      <c r="AG20" s="31"/>
      <c r="AH20" s="31"/>
      <c r="AI20" s="31"/>
      <c r="AJ20" s="31"/>
      <c r="AK20" s="31"/>
      <c r="AL20" s="31"/>
      <c r="AM20" s="31"/>
      <c r="AN20" s="31"/>
    </row>
    <row r="21" spans="1:40" s="50" customFormat="1" ht="20.100000000000001" customHeight="1" x14ac:dyDescent="0.2">
      <c r="A21" s="43">
        <v>7</v>
      </c>
      <c r="B21" s="139"/>
      <c r="C21" s="133" t="s">
        <v>58</v>
      </c>
      <c r="D21" s="15"/>
      <c r="E21" s="35">
        <f t="shared" si="3"/>
        <v>1</v>
      </c>
      <c r="F21" s="225">
        <f t="shared" si="4"/>
        <v>1</v>
      </c>
      <c r="G21" s="29">
        <f t="shared" si="5"/>
        <v>1</v>
      </c>
      <c r="H21" s="30">
        <v>1</v>
      </c>
      <c r="I21" s="79"/>
      <c r="J21" s="33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31"/>
      <c r="X21" s="79"/>
      <c r="Y21" s="79"/>
      <c r="Z21" s="79"/>
      <c r="AA21" s="79"/>
      <c r="AB21" s="79"/>
      <c r="AC21" s="79"/>
      <c r="AD21" s="213"/>
      <c r="AE21" s="91"/>
      <c r="AF21" s="34"/>
      <c r="AG21" s="31"/>
      <c r="AH21" s="31"/>
      <c r="AI21" s="31"/>
      <c r="AJ21" s="31"/>
      <c r="AK21" s="31"/>
      <c r="AL21" s="31"/>
      <c r="AM21" s="31"/>
      <c r="AN21" s="31"/>
    </row>
    <row r="22" spans="1:40" s="5" customFormat="1" x14ac:dyDescent="0.2">
      <c r="F22" s="56"/>
      <c r="H22" s="56"/>
      <c r="AD22" s="56"/>
    </row>
    <row r="23" spans="1:40" s="5" customFormat="1" ht="15" customHeight="1" x14ac:dyDescent="0.2">
      <c r="F23" s="56"/>
      <c r="G23" s="6"/>
      <c r="H23" s="56"/>
      <c r="AD23" s="56"/>
    </row>
    <row r="24" spans="1:40" s="5" customFormat="1" ht="31.5" customHeight="1" x14ac:dyDescent="0.2">
      <c r="A24" s="287" t="s">
        <v>55</v>
      </c>
      <c r="B24" s="288"/>
      <c r="C24" s="289"/>
      <c r="E24" s="60"/>
      <c r="F24" s="59"/>
      <c r="G24" s="61"/>
      <c r="H24" s="56"/>
      <c r="AD24" s="56"/>
    </row>
    <row r="25" spans="1:40" s="50" customFormat="1" ht="20.100000000000001" customHeight="1" x14ac:dyDescent="0.2">
      <c r="A25" s="43">
        <v>1</v>
      </c>
      <c r="B25" s="139"/>
      <c r="C25" s="131" t="s">
        <v>61</v>
      </c>
      <c r="D25" s="15">
        <v>425</v>
      </c>
      <c r="E25" s="62">
        <f t="shared" ref="E25:E38" si="6">SUM(H25:AM25)</f>
        <v>30</v>
      </c>
      <c r="F25" s="228">
        <f t="shared" ref="F25:F38" si="7">SUM(H25:AE25)</f>
        <v>10</v>
      </c>
      <c r="G25" s="63">
        <f t="shared" ref="G25:G38" si="8">SUM(H25:AN25)</f>
        <v>30</v>
      </c>
      <c r="H25" s="30">
        <v>10</v>
      </c>
      <c r="I25" s="79"/>
      <c r="J25" s="33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31"/>
      <c r="X25" s="79"/>
      <c r="Y25" s="79"/>
      <c r="Z25" s="79"/>
      <c r="AA25" s="79"/>
      <c r="AB25" s="79"/>
      <c r="AC25" s="79"/>
      <c r="AD25" s="213"/>
      <c r="AE25" s="91"/>
      <c r="AF25" s="34"/>
      <c r="AG25" s="31"/>
      <c r="AH25" s="31"/>
      <c r="AI25" s="31"/>
      <c r="AJ25" s="31"/>
      <c r="AK25" s="31"/>
      <c r="AL25" s="31"/>
      <c r="AM25" s="31">
        <v>20</v>
      </c>
      <c r="AN25" s="31"/>
    </row>
    <row r="26" spans="1:40" s="50" customFormat="1" ht="20.100000000000001" customHeight="1" x14ac:dyDescent="0.2">
      <c r="A26" s="43">
        <v>2</v>
      </c>
      <c r="B26" s="139"/>
      <c r="C26" s="133" t="s">
        <v>237</v>
      </c>
      <c r="D26" s="15">
        <v>459</v>
      </c>
      <c r="E26" s="35">
        <f t="shared" si="6"/>
        <v>12</v>
      </c>
      <c r="F26" s="28">
        <f t="shared" si="7"/>
        <v>0</v>
      </c>
      <c r="G26" s="29">
        <f t="shared" si="8"/>
        <v>12</v>
      </c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213"/>
      <c r="AE26" s="213"/>
      <c r="AF26" s="34"/>
      <c r="AG26" s="31"/>
      <c r="AH26" s="31"/>
      <c r="AI26" s="31"/>
      <c r="AJ26" s="31"/>
      <c r="AK26" s="31"/>
      <c r="AL26" s="31"/>
      <c r="AM26" s="31">
        <v>12</v>
      </c>
      <c r="AN26" s="31"/>
    </row>
    <row r="27" spans="1:40" s="50" customFormat="1" ht="20.100000000000001" customHeight="1" x14ac:dyDescent="0.2">
      <c r="A27" s="43">
        <v>3</v>
      </c>
      <c r="B27" s="139"/>
      <c r="C27" s="133" t="s">
        <v>73</v>
      </c>
      <c r="D27" s="15">
        <v>49</v>
      </c>
      <c r="E27" s="35">
        <f t="shared" si="6"/>
        <v>10</v>
      </c>
      <c r="F27" s="225">
        <f t="shared" si="7"/>
        <v>10</v>
      </c>
      <c r="G27" s="29">
        <f t="shared" si="8"/>
        <v>10</v>
      </c>
      <c r="H27" s="30"/>
      <c r="I27" s="79"/>
      <c r="J27" s="33">
        <v>10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31"/>
      <c r="X27" s="79"/>
      <c r="Y27" s="79"/>
      <c r="Z27" s="79"/>
      <c r="AA27" s="79"/>
      <c r="AB27" s="79"/>
      <c r="AC27" s="79"/>
      <c r="AD27" s="213"/>
      <c r="AE27" s="91"/>
      <c r="AF27" s="34"/>
      <c r="AG27" s="31"/>
      <c r="AH27" s="31"/>
      <c r="AI27" s="31"/>
      <c r="AJ27" s="31"/>
      <c r="AK27" s="31"/>
      <c r="AL27" s="31"/>
      <c r="AM27" s="31"/>
      <c r="AN27" s="31"/>
    </row>
    <row r="28" spans="1:40" s="50" customFormat="1" ht="20.100000000000001" customHeight="1" x14ac:dyDescent="0.2">
      <c r="A28" s="43">
        <v>4</v>
      </c>
      <c r="B28" s="139"/>
      <c r="C28" s="133" t="s">
        <v>76</v>
      </c>
      <c r="D28" s="15">
        <v>410</v>
      </c>
      <c r="E28" s="35">
        <f t="shared" si="6"/>
        <v>10</v>
      </c>
      <c r="F28" s="225">
        <f t="shared" si="7"/>
        <v>10</v>
      </c>
      <c r="G28" s="29">
        <f t="shared" si="8"/>
        <v>10</v>
      </c>
      <c r="H28" s="30"/>
      <c r="I28" s="79"/>
      <c r="J28" s="33">
        <v>6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31">
        <v>4</v>
      </c>
      <c r="X28" s="79"/>
      <c r="Y28" s="79"/>
      <c r="Z28" s="79"/>
      <c r="AA28" s="79"/>
      <c r="AB28" s="79"/>
      <c r="AC28" s="79"/>
      <c r="AD28" s="213"/>
      <c r="AE28" s="91"/>
      <c r="AF28" s="34"/>
      <c r="AG28" s="31"/>
      <c r="AH28" s="31"/>
      <c r="AI28" s="31"/>
      <c r="AJ28" s="31"/>
      <c r="AK28" s="31"/>
      <c r="AL28" s="31"/>
      <c r="AM28" s="31"/>
      <c r="AN28" s="31"/>
    </row>
    <row r="29" spans="1:40" s="50" customFormat="1" ht="20.100000000000001" customHeight="1" x14ac:dyDescent="0.2">
      <c r="A29" s="43">
        <v>5</v>
      </c>
      <c r="B29" s="139"/>
      <c r="C29" s="133" t="s">
        <v>74</v>
      </c>
      <c r="D29" s="15">
        <v>463</v>
      </c>
      <c r="E29" s="35">
        <f t="shared" si="6"/>
        <v>10</v>
      </c>
      <c r="F29" s="28">
        <f t="shared" si="7"/>
        <v>10</v>
      </c>
      <c r="G29" s="29">
        <f t="shared" si="8"/>
        <v>10</v>
      </c>
      <c r="H29" s="30"/>
      <c r="I29" s="79"/>
      <c r="J29" s="33">
        <v>4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31">
        <v>6</v>
      </c>
      <c r="X29" s="79"/>
      <c r="Y29" s="79"/>
      <c r="Z29" s="79"/>
      <c r="AA29" s="79"/>
      <c r="AB29" s="79"/>
      <c r="AC29" s="79"/>
      <c r="AD29" s="213"/>
      <c r="AE29" s="91"/>
      <c r="AF29" s="34"/>
      <c r="AG29" s="31"/>
      <c r="AH29" s="31"/>
      <c r="AI29" s="31"/>
      <c r="AJ29" s="31"/>
      <c r="AK29" s="31"/>
      <c r="AL29" s="31"/>
      <c r="AM29" s="31"/>
      <c r="AN29" s="31"/>
    </row>
    <row r="30" spans="1:40" s="50" customFormat="1" ht="20.100000000000001" customHeight="1" x14ac:dyDescent="0.2">
      <c r="A30" s="43">
        <v>6</v>
      </c>
      <c r="B30" s="139"/>
      <c r="C30" s="133" t="s">
        <v>103</v>
      </c>
      <c r="D30" s="143">
        <v>485</v>
      </c>
      <c r="E30" s="35">
        <f t="shared" si="6"/>
        <v>10</v>
      </c>
      <c r="F30" s="28">
        <f t="shared" si="7"/>
        <v>10</v>
      </c>
      <c r="G30" s="29">
        <f t="shared" si="8"/>
        <v>10</v>
      </c>
      <c r="H30" s="30"/>
      <c r="I30" s="79"/>
      <c r="J30" s="33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31">
        <v>10</v>
      </c>
      <c r="X30" s="79"/>
      <c r="Y30" s="79"/>
      <c r="Z30" s="79"/>
      <c r="AA30" s="79"/>
      <c r="AB30" s="79"/>
      <c r="AC30" s="79"/>
      <c r="AD30" s="213"/>
      <c r="AE30" s="91"/>
      <c r="AF30" s="34"/>
      <c r="AG30" s="31"/>
      <c r="AH30" s="31"/>
      <c r="AI30" s="31"/>
      <c r="AJ30" s="31"/>
      <c r="AK30" s="31"/>
      <c r="AL30" s="31"/>
      <c r="AM30" s="31"/>
      <c r="AN30" s="31"/>
    </row>
    <row r="31" spans="1:40" s="50" customFormat="1" ht="20.100000000000001" customHeight="1" x14ac:dyDescent="0.2">
      <c r="A31" s="43"/>
      <c r="B31" s="139"/>
      <c r="C31" s="133" t="s">
        <v>202</v>
      </c>
      <c r="D31" s="15">
        <v>180</v>
      </c>
      <c r="E31" s="35">
        <f t="shared" si="6"/>
        <v>10</v>
      </c>
      <c r="F31" s="35">
        <f t="shared" si="7"/>
        <v>10</v>
      </c>
      <c r="G31" s="35">
        <f t="shared" si="8"/>
        <v>10</v>
      </c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213">
        <v>10</v>
      </c>
      <c r="AE31" s="213"/>
      <c r="AF31" s="34"/>
      <c r="AG31" s="31"/>
      <c r="AH31" s="31"/>
      <c r="AI31" s="31"/>
      <c r="AJ31" s="31"/>
      <c r="AK31" s="31"/>
      <c r="AL31" s="31"/>
      <c r="AM31" s="31"/>
      <c r="AN31" s="31"/>
    </row>
    <row r="32" spans="1:40" s="50" customFormat="1" ht="20.100000000000001" customHeight="1" x14ac:dyDescent="0.2">
      <c r="A32" s="43"/>
      <c r="B32" s="139"/>
      <c r="C32" s="133" t="s">
        <v>246</v>
      </c>
      <c r="D32" s="143">
        <v>498</v>
      </c>
      <c r="E32" s="35">
        <f t="shared" si="6"/>
        <v>8</v>
      </c>
      <c r="F32" s="28">
        <f t="shared" si="7"/>
        <v>0</v>
      </c>
      <c r="G32" s="29">
        <f t="shared" si="8"/>
        <v>8</v>
      </c>
      <c r="H32" s="30"/>
      <c r="I32" s="79"/>
      <c r="J32" s="33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31"/>
      <c r="X32" s="79"/>
      <c r="Y32" s="79"/>
      <c r="Z32" s="79"/>
      <c r="AA32" s="79"/>
      <c r="AB32" s="79"/>
      <c r="AC32" s="79"/>
      <c r="AD32" s="213"/>
      <c r="AE32" s="91"/>
      <c r="AF32" s="34"/>
      <c r="AG32" s="31"/>
      <c r="AH32" s="31"/>
      <c r="AI32" s="31"/>
      <c r="AJ32" s="31"/>
      <c r="AK32" s="31"/>
      <c r="AL32" s="31"/>
      <c r="AM32" s="31">
        <v>8</v>
      </c>
      <c r="AN32" s="31"/>
    </row>
    <row r="33" spans="1:40" s="50" customFormat="1" ht="20.100000000000001" customHeight="1" x14ac:dyDescent="0.2">
      <c r="A33" s="43"/>
      <c r="B33" s="139"/>
      <c r="C33" s="133" t="s">
        <v>62</v>
      </c>
      <c r="D33" s="15"/>
      <c r="E33" s="35">
        <f t="shared" si="6"/>
        <v>6</v>
      </c>
      <c r="F33" s="28">
        <f t="shared" si="7"/>
        <v>6</v>
      </c>
      <c r="G33" s="29">
        <f t="shared" si="8"/>
        <v>6</v>
      </c>
      <c r="H33" s="30">
        <v>6</v>
      </c>
      <c r="I33" s="79"/>
      <c r="J33" s="33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31"/>
      <c r="X33" s="79"/>
      <c r="Y33" s="79"/>
      <c r="Z33" s="79"/>
      <c r="AA33" s="79"/>
      <c r="AB33" s="79"/>
      <c r="AC33" s="79"/>
      <c r="AD33" s="213"/>
      <c r="AE33" s="91"/>
      <c r="AF33" s="34"/>
      <c r="AG33" s="31"/>
      <c r="AH33" s="31"/>
      <c r="AI33" s="31"/>
      <c r="AJ33" s="31"/>
      <c r="AK33" s="31"/>
      <c r="AL33" s="31"/>
      <c r="AM33" s="31"/>
      <c r="AN33" s="31"/>
    </row>
    <row r="34" spans="1:40" s="50" customFormat="1" ht="20.100000000000001" customHeight="1" x14ac:dyDescent="0.2">
      <c r="A34" s="43"/>
      <c r="B34" s="139"/>
      <c r="C34" s="133" t="s">
        <v>247</v>
      </c>
      <c r="D34" s="143"/>
      <c r="E34" s="35">
        <f t="shared" si="6"/>
        <v>4</v>
      </c>
      <c r="F34" s="28">
        <f t="shared" si="7"/>
        <v>0</v>
      </c>
      <c r="G34" s="29">
        <f t="shared" si="8"/>
        <v>4</v>
      </c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213"/>
      <c r="AE34" s="213"/>
      <c r="AF34" s="34"/>
      <c r="AG34" s="31"/>
      <c r="AH34" s="31"/>
      <c r="AI34" s="31"/>
      <c r="AJ34" s="31"/>
      <c r="AK34" s="31"/>
      <c r="AL34" s="31"/>
      <c r="AM34" s="31">
        <v>4</v>
      </c>
      <c r="AN34" s="31"/>
    </row>
    <row r="35" spans="1:40" s="50" customFormat="1" ht="20.100000000000001" customHeight="1" x14ac:dyDescent="0.2">
      <c r="A35" s="43"/>
      <c r="B35" s="139"/>
      <c r="C35" s="133" t="s">
        <v>248</v>
      </c>
      <c r="D35" s="15"/>
      <c r="E35" s="35">
        <f t="shared" si="6"/>
        <v>2</v>
      </c>
      <c r="F35" s="28">
        <f t="shared" si="7"/>
        <v>0</v>
      </c>
      <c r="G35" s="29">
        <f t="shared" si="8"/>
        <v>2</v>
      </c>
      <c r="H35" s="30"/>
      <c r="I35" s="79"/>
      <c r="J35" s="33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31"/>
      <c r="X35" s="79"/>
      <c r="Y35" s="79"/>
      <c r="Z35" s="79"/>
      <c r="AA35" s="79"/>
      <c r="AB35" s="79"/>
      <c r="AC35" s="79"/>
      <c r="AD35" s="213"/>
      <c r="AE35" s="91"/>
      <c r="AF35" s="34"/>
      <c r="AG35" s="31"/>
      <c r="AH35" s="31"/>
      <c r="AI35" s="31"/>
      <c r="AJ35" s="31"/>
      <c r="AK35" s="31"/>
      <c r="AL35" s="31"/>
      <c r="AM35" s="31">
        <v>2</v>
      </c>
      <c r="AN35" s="31"/>
    </row>
    <row r="36" spans="1:40" s="50" customFormat="1" ht="20.100000000000001" customHeight="1" x14ac:dyDescent="0.2">
      <c r="A36" s="43"/>
      <c r="B36" s="139"/>
      <c r="C36" s="133" t="s">
        <v>249</v>
      </c>
      <c r="D36" s="143"/>
      <c r="E36" s="35">
        <f t="shared" si="6"/>
        <v>1</v>
      </c>
      <c r="F36" s="28">
        <f t="shared" si="7"/>
        <v>0</v>
      </c>
      <c r="G36" s="29">
        <f t="shared" si="8"/>
        <v>1</v>
      </c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213"/>
      <c r="AE36" s="213"/>
      <c r="AF36" s="34"/>
      <c r="AG36" s="31"/>
      <c r="AH36" s="31"/>
      <c r="AI36" s="31"/>
      <c r="AJ36" s="31"/>
      <c r="AK36" s="31"/>
      <c r="AL36" s="31"/>
      <c r="AM36" s="31">
        <v>1</v>
      </c>
      <c r="AN36" s="31"/>
    </row>
    <row r="37" spans="1:40" s="50" customFormat="1" ht="20.100000000000001" customHeight="1" x14ac:dyDescent="0.2">
      <c r="A37" s="43"/>
      <c r="B37" s="139"/>
      <c r="C37" s="133" t="s">
        <v>92</v>
      </c>
      <c r="D37" s="15"/>
      <c r="E37" s="35">
        <f t="shared" si="6"/>
        <v>0.5</v>
      </c>
      <c r="F37" s="28">
        <f t="shared" si="7"/>
        <v>0</v>
      </c>
      <c r="G37" s="29">
        <f t="shared" si="8"/>
        <v>0.5</v>
      </c>
      <c r="H37" s="30"/>
      <c r="I37" s="79"/>
      <c r="J37" s="33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31"/>
      <c r="X37" s="79"/>
      <c r="Y37" s="79"/>
      <c r="Z37" s="79"/>
      <c r="AA37" s="79"/>
      <c r="AB37" s="79"/>
      <c r="AC37" s="79"/>
      <c r="AD37" s="213"/>
      <c r="AE37" s="91"/>
      <c r="AF37" s="34"/>
      <c r="AG37" s="31"/>
      <c r="AH37" s="31"/>
      <c r="AI37" s="31"/>
      <c r="AJ37" s="31"/>
      <c r="AK37" s="31"/>
      <c r="AL37" s="31"/>
      <c r="AM37" s="31">
        <v>0.5</v>
      </c>
      <c r="AN37" s="31"/>
    </row>
    <row r="38" spans="1:40" s="50" customFormat="1" ht="20.100000000000001" customHeight="1" x14ac:dyDescent="0.2">
      <c r="A38" s="43"/>
      <c r="B38" s="139"/>
      <c r="C38" s="133" t="s">
        <v>250</v>
      </c>
      <c r="D38" s="143"/>
      <c r="E38" s="35">
        <f t="shared" si="6"/>
        <v>0.25</v>
      </c>
      <c r="F38" s="28">
        <f t="shared" si="7"/>
        <v>0</v>
      </c>
      <c r="G38" s="29">
        <f t="shared" si="8"/>
        <v>0.25</v>
      </c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13"/>
      <c r="AE38" s="213"/>
      <c r="AF38" s="34"/>
      <c r="AG38" s="31"/>
      <c r="AH38" s="31"/>
      <c r="AI38" s="31"/>
      <c r="AJ38" s="31"/>
      <c r="AK38" s="31"/>
      <c r="AL38" s="31"/>
      <c r="AM38" s="31">
        <v>0.25</v>
      </c>
      <c r="AN38" s="31"/>
    </row>
    <row r="39" spans="1:40" s="5" customFormat="1" ht="20.100000000000001" customHeight="1" x14ac:dyDescent="0.2"/>
    <row r="40" spans="1:40" s="5" customFormat="1" ht="20.100000000000001" customHeight="1" x14ac:dyDescent="0.2"/>
    <row r="41" spans="1:40" s="5" customFormat="1" ht="20.100000000000001" customHeight="1" x14ac:dyDescent="0.2"/>
    <row r="42" spans="1:40" s="5" customFormat="1" ht="20.100000000000001" customHeight="1" x14ac:dyDescent="0.2"/>
    <row r="43" spans="1:40" s="5" customFormat="1" ht="20.100000000000001" customHeight="1" x14ac:dyDescent="0.2"/>
    <row r="44" spans="1:40" s="5" customFormat="1" ht="20.100000000000001" customHeight="1" x14ac:dyDescent="0.2"/>
    <row r="45" spans="1:40" s="5" customFormat="1" ht="20.100000000000001" customHeight="1" x14ac:dyDescent="0.2"/>
    <row r="46" spans="1:40" s="5" customFormat="1" ht="20.100000000000001" customHeight="1" x14ac:dyDescent="0.2"/>
    <row r="47" spans="1:40" s="5" customFormat="1" ht="20.100000000000001" customHeight="1" x14ac:dyDescent="0.2"/>
    <row r="48" spans="1:40" s="5" customFormat="1" ht="20.100000000000001" customHeight="1" x14ac:dyDescent="0.2"/>
    <row r="49" s="5" customFormat="1" ht="20.100000000000001" customHeight="1" x14ac:dyDescent="0.2"/>
    <row r="50" s="5" customFormat="1" ht="20.100000000000001" customHeight="1" x14ac:dyDescent="0.2"/>
    <row r="51" s="5" customFormat="1" ht="20.100000000000001" customHeight="1" x14ac:dyDescent="0.2"/>
    <row r="52" s="5" customFormat="1" ht="20.100000000000001" customHeight="1" x14ac:dyDescent="0.2"/>
    <row r="53" s="5" customFormat="1" ht="20.100000000000001" customHeight="1" x14ac:dyDescent="0.2"/>
    <row r="54" s="5" customFormat="1" ht="20.100000000000001" customHeight="1" x14ac:dyDescent="0.2"/>
    <row r="55" s="5" customFormat="1" ht="20.100000000000001" customHeight="1" x14ac:dyDescent="0.2"/>
    <row r="56" s="5" customFormat="1" ht="20.100000000000001" customHeight="1" x14ac:dyDescent="0.2"/>
    <row r="57" s="5" customFormat="1" ht="20.100000000000001" customHeight="1" x14ac:dyDescent="0.2"/>
    <row r="58" s="5" customFormat="1" ht="20.100000000000001" customHeight="1" x14ac:dyDescent="0.2"/>
    <row r="59" s="5" customFormat="1" ht="20.100000000000001" customHeight="1" x14ac:dyDescent="0.2"/>
    <row r="60" s="5" customFormat="1" ht="20.100000000000001" customHeight="1" x14ac:dyDescent="0.2"/>
    <row r="61" s="5" customFormat="1" ht="20.100000000000001" customHeight="1" x14ac:dyDescent="0.2"/>
    <row r="62" s="5" customFormat="1" ht="20.100000000000001" customHeight="1" x14ac:dyDescent="0.2"/>
    <row r="63" s="5" customFormat="1" ht="20.100000000000001" customHeight="1" x14ac:dyDescent="0.2"/>
    <row r="64" s="5" customFormat="1" ht="20.100000000000001" customHeight="1" x14ac:dyDescent="0.2"/>
    <row r="65" s="5" customFormat="1" ht="20.100000000000001" customHeight="1" x14ac:dyDescent="0.2"/>
    <row r="66" s="5" customFormat="1" ht="20.100000000000001" customHeight="1" x14ac:dyDescent="0.2"/>
    <row r="67" s="5" customFormat="1" ht="20.100000000000001" customHeight="1" x14ac:dyDescent="0.2"/>
    <row r="68" s="5" customFormat="1" ht="20.100000000000001" customHeight="1" x14ac:dyDescent="0.2"/>
    <row r="69" s="5" customFormat="1" ht="20.100000000000001" customHeight="1" x14ac:dyDescent="0.2"/>
    <row r="70" s="5" customFormat="1" ht="20.100000000000001" customHeight="1" x14ac:dyDescent="0.2"/>
    <row r="71" s="5" customFormat="1" ht="20.100000000000001" customHeight="1" x14ac:dyDescent="0.2"/>
    <row r="72" s="5" customFormat="1" ht="20.100000000000001" customHeight="1" x14ac:dyDescent="0.2"/>
    <row r="73" s="5" customFormat="1" ht="20.100000000000001" customHeight="1" x14ac:dyDescent="0.2"/>
    <row r="74" s="5" customFormat="1" ht="20.100000000000001" customHeight="1" x14ac:dyDescent="0.2"/>
    <row r="75" s="5" customFormat="1" ht="20.100000000000001" customHeight="1" x14ac:dyDescent="0.2"/>
    <row r="76" s="5" customFormat="1" ht="20.100000000000001" customHeight="1" x14ac:dyDescent="0.2"/>
    <row r="77" s="5" customFormat="1" ht="20.100000000000001" customHeight="1" x14ac:dyDescent="0.2"/>
    <row r="78" s="5" customFormat="1" ht="20.100000000000001" customHeight="1" x14ac:dyDescent="0.2"/>
    <row r="79" s="5" customFormat="1" ht="20.100000000000001" customHeight="1" x14ac:dyDescent="0.2"/>
    <row r="80" s="5" customFormat="1" ht="20.100000000000001" customHeight="1" x14ac:dyDescent="0.2"/>
    <row r="81" s="5" customFormat="1" ht="20.100000000000001" customHeight="1" x14ac:dyDescent="0.2"/>
    <row r="82" s="5" customFormat="1" ht="20.100000000000001" customHeight="1" x14ac:dyDescent="0.2"/>
    <row r="83" s="5" customFormat="1" ht="20.100000000000001" customHeight="1" x14ac:dyDescent="0.2"/>
    <row r="84" s="5" customFormat="1" ht="20.100000000000001" customHeight="1" x14ac:dyDescent="0.2"/>
    <row r="85" s="5" customFormat="1" ht="20.100000000000001" customHeight="1" x14ac:dyDescent="0.2"/>
    <row r="86" s="5" customFormat="1" ht="20.100000000000001" customHeight="1" x14ac:dyDescent="0.2"/>
    <row r="87" s="5" customFormat="1" ht="20.100000000000001" customHeight="1" x14ac:dyDescent="0.2"/>
    <row r="88" s="5" customFormat="1" ht="20.100000000000001" customHeight="1" x14ac:dyDescent="0.2"/>
    <row r="89" s="5" customFormat="1" ht="20.100000000000001" customHeight="1" x14ac:dyDescent="0.2"/>
    <row r="90" s="5" customFormat="1" ht="20.100000000000001" customHeight="1" x14ac:dyDescent="0.2"/>
    <row r="91" s="5" customFormat="1" ht="20.100000000000001" customHeight="1" x14ac:dyDescent="0.2"/>
    <row r="92" s="5" customFormat="1" ht="20.100000000000001" customHeight="1" x14ac:dyDescent="0.2"/>
    <row r="93" s="5" customFormat="1" ht="20.100000000000001" customHeight="1" x14ac:dyDescent="0.2"/>
    <row r="94" s="5" customFormat="1" ht="20.100000000000001" customHeight="1" x14ac:dyDescent="0.2"/>
    <row r="95" s="5" customFormat="1" ht="20.100000000000001" customHeight="1" x14ac:dyDescent="0.2"/>
    <row r="96" s="5" customFormat="1" ht="20.100000000000001" customHeight="1" x14ac:dyDescent="0.2"/>
    <row r="97" s="5" customFormat="1" ht="20.100000000000001" customHeight="1" x14ac:dyDescent="0.2"/>
    <row r="98" s="5" customFormat="1" ht="20.100000000000001" customHeight="1" x14ac:dyDescent="0.2"/>
    <row r="99" s="5" customFormat="1" ht="20.100000000000001" customHeight="1" x14ac:dyDescent="0.2"/>
    <row r="100" s="5" customFormat="1" ht="20.100000000000001" customHeight="1" x14ac:dyDescent="0.2"/>
    <row r="101" s="5" customFormat="1" ht="20.100000000000001" customHeight="1" x14ac:dyDescent="0.2"/>
    <row r="102" s="5" customFormat="1" ht="20.100000000000001" customHeight="1" x14ac:dyDescent="0.2"/>
    <row r="103" s="5" customFormat="1" ht="20.100000000000001" customHeight="1" x14ac:dyDescent="0.2"/>
    <row r="104" s="5" customFormat="1" ht="20.100000000000001" customHeight="1" x14ac:dyDescent="0.2"/>
    <row r="105" s="5" customFormat="1" ht="20.100000000000001" customHeight="1" x14ac:dyDescent="0.2"/>
    <row r="106" s="5" customFormat="1" ht="20.100000000000001" customHeight="1" x14ac:dyDescent="0.2"/>
    <row r="107" s="5" customFormat="1" ht="20.100000000000001" customHeight="1" x14ac:dyDescent="0.2"/>
    <row r="108" s="5" customFormat="1" ht="20.100000000000001" customHeight="1" x14ac:dyDescent="0.2"/>
    <row r="109" s="5" customFormat="1" ht="20.100000000000001" customHeight="1" x14ac:dyDescent="0.2"/>
    <row r="110" s="5" customFormat="1" ht="20.100000000000001" customHeight="1" x14ac:dyDescent="0.2"/>
    <row r="111" s="5" customFormat="1" ht="20.100000000000001" customHeight="1" x14ac:dyDescent="0.2"/>
    <row r="112" s="5" customFormat="1" ht="20.100000000000001" customHeight="1" x14ac:dyDescent="0.2"/>
    <row r="113" s="5" customFormat="1" ht="20.100000000000001" customHeight="1" x14ac:dyDescent="0.2"/>
    <row r="114" s="5" customFormat="1" ht="20.100000000000001" customHeight="1" x14ac:dyDescent="0.2"/>
    <row r="115" s="5" customFormat="1" ht="20.100000000000001" customHeight="1" x14ac:dyDescent="0.2"/>
    <row r="116" s="5" customFormat="1" ht="20.100000000000001" customHeight="1" x14ac:dyDescent="0.2"/>
    <row r="117" s="5" customFormat="1" ht="20.100000000000001" customHeight="1" x14ac:dyDescent="0.2"/>
    <row r="118" s="5" customFormat="1" ht="20.100000000000001" customHeight="1" x14ac:dyDescent="0.2"/>
    <row r="119" s="5" customFormat="1" ht="20.100000000000001" customHeight="1" x14ac:dyDescent="0.2"/>
    <row r="120" s="5" customFormat="1" ht="20.100000000000001" customHeight="1" x14ac:dyDescent="0.2"/>
    <row r="121" s="5" customFormat="1" ht="20.100000000000001" customHeight="1" x14ac:dyDescent="0.2"/>
    <row r="122" s="5" customFormat="1" ht="20.100000000000001" customHeight="1" x14ac:dyDescent="0.2"/>
    <row r="123" s="5" customFormat="1" ht="20.100000000000001" customHeigh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</sheetData>
  <sortState ref="B25:AN38">
    <sortCondition descending="1" ref="E25:E38"/>
  </sortState>
  <mergeCells count="11">
    <mergeCell ref="A6:C6"/>
    <mergeCell ref="A13:C14"/>
    <mergeCell ref="A24:C24"/>
    <mergeCell ref="A1:AN1"/>
    <mergeCell ref="A3:C5"/>
    <mergeCell ref="D3:D5"/>
    <mergeCell ref="E3:E5"/>
    <mergeCell ref="F3:F5"/>
    <mergeCell ref="G3:G5"/>
    <mergeCell ref="A2:C2"/>
    <mergeCell ref="D2:Q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17"/>
  <sheetViews>
    <sheetView zoomScale="80" zoomScaleNormal="80" workbookViewId="0">
      <pane ySplit="5" topLeftCell="A6" activePane="bottomLeft" state="frozen"/>
      <selection activeCell="AJ9" sqref="AJ9"/>
      <selection pane="bottomLeft" activeCell="A2" sqref="A2:C2"/>
    </sheetView>
  </sheetViews>
  <sheetFormatPr defaultRowHeight="15" x14ac:dyDescent="0.2"/>
  <cols>
    <col min="1" max="1" width="6" style="7" customWidth="1"/>
    <col min="2" max="2" width="35.85546875" style="125" customWidth="1"/>
    <col min="3" max="3" width="34.85546875" style="7" customWidth="1"/>
    <col min="4" max="4" width="9.5703125" style="7" customWidth="1"/>
    <col min="5" max="7" width="10.85546875" style="7" customWidth="1"/>
    <col min="8" max="13" width="6.7109375" style="7" customWidth="1"/>
    <col min="14" max="29" width="6.7109375" style="8" customWidth="1"/>
    <col min="30" max="30" width="6.7109375" style="127" customWidth="1"/>
    <col min="31" max="34" width="6.7109375" style="8" customWidth="1"/>
    <col min="35" max="36" width="6.7109375" style="127" customWidth="1"/>
    <col min="37" max="40" width="6.7109375" style="8" customWidth="1"/>
    <col min="41" max="53" width="8.7109375" style="8" customWidth="1"/>
    <col min="54" max="16384" width="9.140625" style="8"/>
  </cols>
  <sheetData>
    <row r="1" spans="1:41" s="1" customFormat="1" ht="47.25" customHeight="1" x14ac:dyDescent="0.2">
      <c r="A1" s="237" t="s">
        <v>29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9"/>
    </row>
    <row r="2" spans="1:41" s="1" customFormat="1" ht="74.25" customHeight="1" thickBot="1" x14ac:dyDescent="0.25">
      <c r="A2" s="277" t="s">
        <v>32</v>
      </c>
      <c r="B2" s="278"/>
      <c r="C2" s="265"/>
      <c r="D2" s="266" t="s">
        <v>100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22"/>
      <c r="S2" s="122"/>
      <c r="T2" s="122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2"/>
    </row>
    <row r="3" spans="1:41" s="13" customFormat="1" ht="42.75" customHeight="1" thickBot="1" x14ac:dyDescent="0.25">
      <c r="A3" s="252" t="s">
        <v>238</v>
      </c>
      <c r="B3" s="253"/>
      <c r="C3" s="311"/>
      <c r="D3" s="312" t="s">
        <v>1</v>
      </c>
      <c r="E3" s="243" t="s">
        <v>3</v>
      </c>
      <c r="F3" s="246" t="s">
        <v>2</v>
      </c>
      <c r="G3" s="249" t="s">
        <v>39</v>
      </c>
      <c r="H3" s="10" t="s">
        <v>4</v>
      </c>
      <c r="I3" s="11" t="s">
        <v>86</v>
      </c>
      <c r="J3" s="10" t="s">
        <v>5</v>
      </c>
      <c r="K3" s="10" t="s">
        <v>77</v>
      </c>
      <c r="L3" s="11" t="s">
        <v>6</v>
      </c>
      <c r="M3" s="12" t="s">
        <v>7</v>
      </c>
      <c r="N3" s="11" t="s">
        <v>8</v>
      </c>
      <c r="O3" s="12" t="s">
        <v>9</v>
      </c>
      <c r="P3" s="12" t="s">
        <v>10</v>
      </c>
      <c r="Q3" s="11" t="s">
        <v>12</v>
      </c>
      <c r="R3" s="11" t="s">
        <v>11</v>
      </c>
      <c r="S3" s="12" t="s">
        <v>16</v>
      </c>
      <c r="T3" s="12" t="s">
        <v>14</v>
      </c>
      <c r="U3" s="12" t="s">
        <v>15</v>
      </c>
      <c r="V3" s="12" t="s">
        <v>16</v>
      </c>
      <c r="W3" s="10" t="s">
        <v>17</v>
      </c>
      <c r="X3" s="11" t="s">
        <v>18</v>
      </c>
      <c r="Y3" s="12" t="s">
        <v>78</v>
      </c>
      <c r="Z3" s="12" t="s">
        <v>19</v>
      </c>
      <c r="AA3" s="12" t="s">
        <v>20</v>
      </c>
      <c r="AB3" s="10" t="s">
        <v>21</v>
      </c>
      <c r="AC3" s="19" t="s">
        <v>22</v>
      </c>
      <c r="AD3" s="145" t="s">
        <v>201</v>
      </c>
      <c r="AE3" s="20" t="s">
        <v>23</v>
      </c>
      <c r="AF3" s="25" t="s">
        <v>24</v>
      </c>
      <c r="AG3" s="17" t="s">
        <v>25</v>
      </c>
      <c r="AH3" s="19" t="s">
        <v>26</v>
      </c>
      <c r="AI3" s="19" t="s">
        <v>220</v>
      </c>
      <c r="AJ3" s="19" t="s">
        <v>221</v>
      </c>
      <c r="AK3" s="19" t="s">
        <v>27</v>
      </c>
      <c r="AL3" s="27" t="s">
        <v>28</v>
      </c>
      <c r="AM3" s="17" t="s">
        <v>213</v>
      </c>
      <c r="AN3" s="17" t="s">
        <v>214</v>
      </c>
    </row>
    <row r="4" spans="1:41" s="3" customFormat="1" ht="9.75" customHeight="1" thickBot="1" x14ac:dyDescent="0.25">
      <c r="A4" s="255"/>
      <c r="B4" s="256"/>
      <c r="C4" s="256"/>
      <c r="D4" s="313"/>
      <c r="E4" s="244"/>
      <c r="F4" s="247"/>
      <c r="G4" s="250"/>
      <c r="H4" s="21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6"/>
      <c r="AG4" s="18"/>
      <c r="AH4" s="16"/>
      <c r="AI4" s="16"/>
      <c r="AJ4" s="16"/>
      <c r="AK4" s="9"/>
      <c r="AL4" s="9"/>
      <c r="AM4" s="9"/>
      <c r="AN4" s="9"/>
    </row>
    <row r="5" spans="1:41" s="3" customFormat="1" ht="7.5" customHeight="1" thickBot="1" x14ac:dyDescent="0.25">
      <c r="A5" s="255"/>
      <c r="B5" s="256"/>
      <c r="C5" s="256"/>
      <c r="D5" s="313"/>
      <c r="E5" s="244"/>
      <c r="F5" s="247"/>
      <c r="G5" s="250"/>
      <c r="H5" s="99"/>
      <c r="I5" s="100"/>
      <c r="J5" s="100"/>
      <c r="K5" s="100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  <c r="AA5" s="101"/>
      <c r="AB5" s="101"/>
      <c r="AC5" s="101"/>
      <c r="AD5" s="102"/>
      <c r="AE5" s="102"/>
      <c r="AF5" s="103"/>
      <c r="AG5" s="104"/>
      <c r="AH5" s="105"/>
      <c r="AI5" s="105"/>
      <c r="AJ5" s="105"/>
      <c r="AK5" s="101"/>
      <c r="AL5" s="101"/>
      <c r="AM5" s="101"/>
      <c r="AN5" s="101"/>
    </row>
    <row r="6" spans="1:41" s="64" customFormat="1" ht="15" customHeight="1" thickBot="1" x14ac:dyDescent="0.25">
      <c r="A6" s="306" t="s">
        <v>84</v>
      </c>
      <c r="B6" s="301"/>
      <c r="C6" s="307"/>
      <c r="D6" s="106"/>
      <c r="E6" s="107"/>
      <c r="F6" s="107"/>
      <c r="G6" s="107"/>
      <c r="H6" s="108"/>
      <c r="I6" s="108"/>
      <c r="J6" s="108"/>
      <c r="K6" s="108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65"/>
    </row>
    <row r="7" spans="1:41" s="64" customFormat="1" ht="15" customHeight="1" thickBot="1" x14ac:dyDescent="0.25">
      <c r="A7" s="308"/>
      <c r="B7" s="309"/>
      <c r="C7" s="310"/>
      <c r="D7" s="110"/>
      <c r="E7" s="111"/>
      <c r="F7" s="111"/>
      <c r="G7" s="111"/>
      <c r="H7" s="112"/>
      <c r="I7" s="112"/>
      <c r="J7" s="112"/>
      <c r="K7" s="112"/>
      <c r="L7" s="11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65"/>
    </row>
    <row r="8" spans="1:41" s="4" customFormat="1" ht="20.100000000000001" customHeight="1" x14ac:dyDescent="0.2">
      <c r="A8" s="43">
        <v>1</v>
      </c>
      <c r="B8" s="153"/>
      <c r="C8" s="159" t="s">
        <v>49</v>
      </c>
      <c r="D8" s="162">
        <v>303</v>
      </c>
      <c r="E8" s="35">
        <f>SUM(H8:AM8)</f>
        <v>172</v>
      </c>
      <c r="F8" s="225">
        <f>SUM(H8:AE8)</f>
        <v>139</v>
      </c>
      <c r="G8" s="29">
        <f>SUM(H8:AN8)</f>
        <v>172</v>
      </c>
      <c r="H8" s="30">
        <v>10</v>
      </c>
      <c r="I8" s="79"/>
      <c r="J8" s="69">
        <v>28</v>
      </c>
      <c r="K8" s="88"/>
      <c r="L8" s="86"/>
      <c r="M8" s="33"/>
      <c r="N8" s="79"/>
      <c r="O8" s="79"/>
      <c r="P8" s="79"/>
      <c r="Q8" s="79"/>
      <c r="R8" s="79"/>
      <c r="S8" s="79"/>
      <c r="T8" s="31"/>
      <c r="U8" s="92">
        <v>36</v>
      </c>
      <c r="V8" s="79"/>
      <c r="W8" s="31">
        <v>13</v>
      </c>
      <c r="X8" s="79"/>
      <c r="Y8" s="31"/>
      <c r="Z8" s="79"/>
      <c r="AA8" s="71">
        <v>26</v>
      </c>
      <c r="AB8" s="71">
        <v>26</v>
      </c>
      <c r="AC8" s="79"/>
      <c r="AD8" s="213"/>
      <c r="AE8" s="91"/>
      <c r="AF8" s="232"/>
      <c r="AG8" s="31">
        <v>5</v>
      </c>
      <c r="AH8" s="79"/>
      <c r="AI8" s="79"/>
      <c r="AJ8" s="79"/>
      <c r="AK8" s="79"/>
      <c r="AL8" s="79"/>
      <c r="AM8" s="31">
        <v>28</v>
      </c>
      <c r="AN8" s="31"/>
    </row>
    <row r="9" spans="1:41" s="4" customFormat="1" ht="20.100000000000001" customHeight="1" x14ac:dyDescent="0.2">
      <c r="A9" s="93">
        <v>2</v>
      </c>
      <c r="B9" s="153"/>
      <c r="C9" s="208" t="s">
        <v>192</v>
      </c>
      <c r="D9" s="162">
        <v>498</v>
      </c>
      <c r="E9" s="35">
        <f>SUM(H9:AM9)</f>
        <v>82</v>
      </c>
      <c r="F9" s="225">
        <f>SUM(H9:AE9)</f>
        <v>36</v>
      </c>
      <c r="G9" s="29">
        <f>SUM(H9:AN9)</f>
        <v>82</v>
      </c>
      <c r="H9" s="30"/>
      <c r="I9" s="79"/>
      <c r="J9" s="69"/>
      <c r="K9" s="88"/>
      <c r="L9" s="86"/>
      <c r="M9" s="33"/>
      <c r="N9" s="79"/>
      <c r="O9" s="79"/>
      <c r="P9" s="79"/>
      <c r="Q9" s="79"/>
      <c r="R9" s="79"/>
      <c r="S9" s="79"/>
      <c r="T9" s="31"/>
      <c r="U9" s="31"/>
      <c r="V9" s="79"/>
      <c r="W9" s="31"/>
      <c r="X9" s="79"/>
      <c r="Y9" s="31"/>
      <c r="Z9" s="79"/>
      <c r="AA9" s="31"/>
      <c r="AB9" s="92">
        <v>36</v>
      </c>
      <c r="AC9" s="79"/>
      <c r="AD9" s="213"/>
      <c r="AE9" s="91"/>
      <c r="AF9" s="232"/>
      <c r="AG9" s="31"/>
      <c r="AH9" s="79"/>
      <c r="AI9" s="79"/>
      <c r="AJ9" s="79"/>
      <c r="AK9" s="79"/>
      <c r="AL9" s="79"/>
      <c r="AM9" s="71">
        <v>46</v>
      </c>
      <c r="AN9" s="31"/>
    </row>
    <row r="10" spans="1:41" s="116" customFormat="1" ht="20.100000000000001" customHeight="1" x14ac:dyDescent="0.2">
      <c r="A10" s="93">
        <v>3</v>
      </c>
      <c r="B10" s="209"/>
      <c r="C10" s="159" t="s">
        <v>69</v>
      </c>
      <c r="D10" s="162">
        <v>203</v>
      </c>
      <c r="E10" s="35">
        <f>SUM(H10:AM10)</f>
        <v>3</v>
      </c>
      <c r="F10" s="225">
        <f>SUM(H10:AE10)</f>
        <v>3</v>
      </c>
      <c r="G10" s="29">
        <f>SUM(H10:AN10)</f>
        <v>3</v>
      </c>
      <c r="H10" s="30"/>
      <c r="I10" s="79"/>
      <c r="J10" s="33">
        <v>3</v>
      </c>
      <c r="K10" s="79"/>
      <c r="L10" s="79"/>
      <c r="M10" s="33"/>
      <c r="N10" s="79"/>
      <c r="O10" s="79"/>
      <c r="P10" s="79"/>
      <c r="Q10" s="79"/>
      <c r="R10" s="79"/>
      <c r="S10" s="79"/>
      <c r="T10" s="31"/>
      <c r="U10" s="33"/>
      <c r="V10" s="79"/>
      <c r="W10" s="31"/>
      <c r="X10" s="79"/>
      <c r="Y10" s="31"/>
      <c r="Z10" s="79"/>
      <c r="AA10" s="31"/>
      <c r="AB10" s="31"/>
      <c r="AC10" s="79"/>
      <c r="AD10" s="213"/>
      <c r="AE10" s="91"/>
      <c r="AF10" s="232"/>
      <c r="AG10" s="31"/>
      <c r="AH10" s="79"/>
      <c r="AI10" s="79"/>
      <c r="AJ10" s="79"/>
      <c r="AK10" s="79"/>
      <c r="AL10" s="79"/>
      <c r="AM10" s="31"/>
      <c r="AN10" s="31"/>
    </row>
    <row r="11" spans="1:41" s="58" customFormat="1" ht="20.100000000000001" customHeight="1" thickBot="1" x14ac:dyDescent="0.25">
      <c r="A11" s="94"/>
      <c r="B11" s="94"/>
      <c r="C11" s="95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1:41" s="58" customFormat="1" ht="20.100000000000001" customHeight="1" x14ac:dyDescent="0.2">
      <c r="A12" s="300" t="s">
        <v>83</v>
      </c>
      <c r="B12" s="301"/>
      <c r="C12" s="302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</row>
    <row r="13" spans="1:41" s="98" customFormat="1" ht="20.100000000000001" customHeight="1" x14ac:dyDescent="0.2">
      <c r="A13" s="303"/>
      <c r="B13" s="304"/>
      <c r="C13" s="305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1:41" s="50" customFormat="1" ht="20.100000000000001" customHeight="1" x14ac:dyDescent="0.2">
      <c r="A14" s="93">
        <v>1</v>
      </c>
      <c r="B14" s="209"/>
      <c r="C14" s="159" t="s">
        <v>50</v>
      </c>
      <c r="D14" s="162">
        <v>274</v>
      </c>
      <c r="E14" s="62">
        <f t="shared" ref="E14:E26" si="0">SUM(H14:AM14)</f>
        <v>258.5</v>
      </c>
      <c r="F14" s="228">
        <f t="shared" ref="F14:F26" si="1">SUM(H14:AE14)</f>
        <v>195.5</v>
      </c>
      <c r="G14" s="63">
        <f t="shared" ref="G14:G26" si="2">SUM(H14:AN14)</f>
        <v>258.5</v>
      </c>
      <c r="H14" s="30">
        <v>2.5</v>
      </c>
      <c r="I14" s="79"/>
      <c r="J14" s="68">
        <v>32</v>
      </c>
      <c r="K14" s="89"/>
      <c r="L14" s="79"/>
      <c r="M14" s="33"/>
      <c r="N14" s="79"/>
      <c r="O14" s="79"/>
      <c r="P14" s="79"/>
      <c r="Q14" s="79"/>
      <c r="R14" s="79"/>
      <c r="S14" s="79"/>
      <c r="T14" s="68">
        <v>50</v>
      </c>
      <c r="U14" s="69">
        <v>28</v>
      </c>
      <c r="V14" s="79"/>
      <c r="W14" s="92">
        <v>40</v>
      </c>
      <c r="X14" s="79"/>
      <c r="Y14" s="31"/>
      <c r="Z14" s="79"/>
      <c r="AA14" s="92">
        <v>34</v>
      </c>
      <c r="AB14" s="31">
        <v>9</v>
      </c>
      <c r="AC14" s="79"/>
      <c r="AD14" s="213"/>
      <c r="AE14" s="91"/>
      <c r="AF14" s="232"/>
      <c r="AG14" s="31">
        <v>1</v>
      </c>
      <c r="AH14" s="79"/>
      <c r="AI14" s="79"/>
      <c r="AJ14" s="79"/>
      <c r="AK14" s="79"/>
      <c r="AL14" s="79"/>
      <c r="AM14" s="92">
        <v>62</v>
      </c>
      <c r="AN14" s="31"/>
    </row>
    <row r="15" spans="1:41" s="50" customFormat="1" ht="20.100000000000001" customHeight="1" x14ac:dyDescent="0.2">
      <c r="A15" s="43">
        <v>2</v>
      </c>
      <c r="B15" s="153"/>
      <c r="C15" s="159" t="s">
        <v>208</v>
      </c>
      <c r="D15" s="162">
        <v>513</v>
      </c>
      <c r="E15" s="35">
        <f t="shared" si="0"/>
        <v>133</v>
      </c>
      <c r="F15" s="225">
        <f t="shared" si="1"/>
        <v>121</v>
      </c>
      <c r="G15" s="29">
        <f t="shared" si="2"/>
        <v>133</v>
      </c>
      <c r="H15" s="30"/>
      <c r="I15" s="79"/>
      <c r="J15" s="33"/>
      <c r="K15" s="79"/>
      <c r="L15" s="79"/>
      <c r="M15" s="69">
        <v>28</v>
      </c>
      <c r="N15" s="79"/>
      <c r="O15" s="79"/>
      <c r="P15" s="79"/>
      <c r="Q15" s="79"/>
      <c r="R15" s="79"/>
      <c r="S15" s="79"/>
      <c r="T15" s="33"/>
      <c r="U15" s="33"/>
      <c r="V15" s="79"/>
      <c r="W15" s="71">
        <v>29</v>
      </c>
      <c r="X15" s="79"/>
      <c r="Y15" s="31"/>
      <c r="Z15" s="79"/>
      <c r="AA15" s="31"/>
      <c r="AB15" s="71">
        <v>22</v>
      </c>
      <c r="AC15" s="79"/>
      <c r="AD15" s="219">
        <v>42</v>
      </c>
      <c r="AE15" s="91"/>
      <c r="AF15" s="232"/>
      <c r="AG15" s="31"/>
      <c r="AH15" s="79"/>
      <c r="AI15" s="79"/>
      <c r="AJ15" s="79"/>
      <c r="AK15" s="79"/>
      <c r="AL15" s="79"/>
      <c r="AM15" s="31">
        <v>12</v>
      </c>
      <c r="AN15" s="31"/>
    </row>
    <row r="16" spans="1:41" s="50" customFormat="1" ht="20.100000000000001" customHeight="1" x14ac:dyDescent="0.2">
      <c r="A16" s="43">
        <v>3</v>
      </c>
      <c r="B16" s="153"/>
      <c r="C16" s="159" t="s">
        <v>194</v>
      </c>
      <c r="D16" s="162">
        <v>497</v>
      </c>
      <c r="E16" s="35">
        <f t="shared" si="0"/>
        <v>39</v>
      </c>
      <c r="F16" s="225">
        <f t="shared" si="1"/>
        <v>39</v>
      </c>
      <c r="G16" s="29">
        <f t="shared" si="2"/>
        <v>39</v>
      </c>
      <c r="H16" s="30"/>
      <c r="I16" s="79"/>
      <c r="J16" s="33"/>
      <c r="K16" s="79"/>
      <c r="L16" s="79"/>
      <c r="M16" s="33"/>
      <c r="N16" s="79"/>
      <c r="O16" s="79"/>
      <c r="P16" s="79"/>
      <c r="Q16" s="79"/>
      <c r="R16" s="79"/>
      <c r="S16" s="79"/>
      <c r="T16" s="69"/>
      <c r="U16" s="33"/>
      <c r="V16" s="79"/>
      <c r="W16" s="31"/>
      <c r="X16" s="79"/>
      <c r="Y16" s="92">
        <v>34</v>
      </c>
      <c r="Z16" s="79"/>
      <c r="AA16" s="31"/>
      <c r="AB16" s="31">
        <v>5</v>
      </c>
      <c r="AC16" s="79"/>
      <c r="AD16" s="213"/>
      <c r="AE16" s="91"/>
      <c r="AF16" s="232"/>
      <c r="AG16" s="31"/>
      <c r="AH16" s="79"/>
      <c r="AI16" s="79"/>
      <c r="AJ16" s="79"/>
      <c r="AK16" s="79"/>
      <c r="AL16" s="79"/>
      <c r="AM16" s="31"/>
      <c r="AN16" s="31"/>
    </row>
    <row r="17" spans="1:40" s="50" customFormat="1" ht="20.100000000000001" customHeight="1" x14ac:dyDescent="0.2">
      <c r="A17" s="43">
        <v>4</v>
      </c>
      <c r="B17" s="209"/>
      <c r="C17" s="159" t="s">
        <v>207</v>
      </c>
      <c r="D17" s="162">
        <v>201</v>
      </c>
      <c r="E17" s="35">
        <f t="shared" si="0"/>
        <v>32</v>
      </c>
      <c r="F17" s="225">
        <f t="shared" si="1"/>
        <v>32</v>
      </c>
      <c r="G17" s="29">
        <f t="shared" si="2"/>
        <v>32</v>
      </c>
      <c r="H17" s="30"/>
      <c r="I17" s="79"/>
      <c r="J17" s="33"/>
      <c r="K17" s="79"/>
      <c r="L17" s="79"/>
      <c r="M17" s="33"/>
      <c r="N17" s="79"/>
      <c r="O17" s="79"/>
      <c r="P17" s="79"/>
      <c r="Q17" s="79"/>
      <c r="R17" s="79"/>
      <c r="S17" s="79"/>
      <c r="T17" s="69"/>
      <c r="U17" s="33"/>
      <c r="V17" s="79"/>
      <c r="W17" s="31"/>
      <c r="X17" s="79"/>
      <c r="Y17" s="31"/>
      <c r="Z17" s="79"/>
      <c r="AA17" s="31"/>
      <c r="AB17" s="31"/>
      <c r="AC17" s="79"/>
      <c r="AD17" s="220">
        <v>32</v>
      </c>
      <c r="AE17" s="91"/>
      <c r="AF17" s="232"/>
      <c r="AG17" s="31"/>
      <c r="AH17" s="79"/>
      <c r="AI17" s="79"/>
      <c r="AJ17" s="79"/>
      <c r="AK17" s="79"/>
      <c r="AL17" s="79"/>
      <c r="AM17" s="31"/>
      <c r="AN17" s="31"/>
    </row>
    <row r="18" spans="1:40" s="50" customFormat="1" ht="20.100000000000001" customHeight="1" x14ac:dyDescent="0.2">
      <c r="A18" s="43">
        <v>5</v>
      </c>
      <c r="B18" s="153"/>
      <c r="C18" s="159" t="s">
        <v>98</v>
      </c>
      <c r="D18" s="162">
        <v>482</v>
      </c>
      <c r="E18" s="35">
        <f t="shared" si="0"/>
        <v>28</v>
      </c>
      <c r="F18" s="225">
        <f t="shared" si="1"/>
        <v>28</v>
      </c>
      <c r="G18" s="29">
        <f t="shared" si="2"/>
        <v>28</v>
      </c>
      <c r="H18" s="30"/>
      <c r="I18" s="79"/>
      <c r="J18" s="33"/>
      <c r="K18" s="79"/>
      <c r="L18" s="79"/>
      <c r="M18" s="33"/>
      <c r="N18" s="79"/>
      <c r="O18" s="79"/>
      <c r="P18" s="79"/>
      <c r="Q18" s="79"/>
      <c r="R18" s="79"/>
      <c r="S18" s="79"/>
      <c r="T18" s="69">
        <v>28</v>
      </c>
      <c r="U18" s="33"/>
      <c r="V18" s="79"/>
      <c r="W18" s="31"/>
      <c r="X18" s="79"/>
      <c r="Y18" s="31"/>
      <c r="Z18" s="79"/>
      <c r="AA18" s="31"/>
      <c r="AB18" s="31"/>
      <c r="AC18" s="79"/>
      <c r="AD18" s="213"/>
      <c r="AE18" s="91"/>
      <c r="AF18" s="232"/>
      <c r="AG18" s="31"/>
      <c r="AH18" s="79"/>
      <c r="AI18" s="79"/>
      <c r="AJ18" s="79"/>
      <c r="AK18" s="79"/>
      <c r="AL18" s="79"/>
      <c r="AM18" s="31"/>
      <c r="AN18" s="31"/>
    </row>
    <row r="19" spans="1:40" s="50" customFormat="1" ht="20.100000000000001" customHeight="1" x14ac:dyDescent="0.2">
      <c r="A19" s="43">
        <v>6</v>
      </c>
      <c r="B19" s="153"/>
      <c r="C19" s="159" t="s">
        <v>66</v>
      </c>
      <c r="D19" s="162">
        <v>435</v>
      </c>
      <c r="E19" s="35">
        <f t="shared" si="0"/>
        <v>19</v>
      </c>
      <c r="F19" s="225">
        <f t="shared" si="1"/>
        <v>19</v>
      </c>
      <c r="G19" s="29">
        <f t="shared" si="2"/>
        <v>19</v>
      </c>
      <c r="H19" s="30"/>
      <c r="I19" s="79"/>
      <c r="J19" s="33">
        <v>5</v>
      </c>
      <c r="K19" s="79"/>
      <c r="L19" s="79"/>
      <c r="M19" s="33">
        <v>14</v>
      </c>
      <c r="N19" s="79"/>
      <c r="O19" s="79"/>
      <c r="P19" s="79"/>
      <c r="Q19" s="79"/>
      <c r="R19" s="79"/>
      <c r="S19" s="79"/>
      <c r="T19" s="33"/>
      <c r="U19" s="33"/>
      <c r="V19" s="79"/>
      <c r="W19" s="31"/>
      <c r="X19" s="79"/>
      <c r="Y19" s="31"/>
      <c r="Z19" s="79"/>
      <c r="AA19" s="31"/>
      <c r="AB19" s="31"/>
      <c r="AC19" s="79"/>
      <c r="AD19" s="213"/>
      <c r="AE19" s="91"/>
      <c r="AF19" s="232"/>
      <c r="AG19" s="31"/>
      <c r="AH19" s="79"/>
      <c r="AI19" s="79"/>
      <c r="AJ19" s="79"/>
      <c r="AK19" s="79"/>
      <c r="AL19" s="79"/>
      <c r="AM19" s="31"/>
      <c r="AN19" s="31"/>
    </row>
    <row r="20" spans="1:40" s="50" customFormat="1" ht="20.100000000000001" customHeight="1" x14ac:dyDescent="0.2">
      <c r="A20" s="43">
        <v>7</v>
      </c>
      <c r="B20" s="209"/>
      <c r="C20" s="159" t="s">
        <v>104</v>
      </c>
      <c r="D20" s="162">
        <v>397</v>
      </c>
      <c r="E20" s="35">
        <f t="shared" si="0"/>
        <v>15</v>
      </c>
      <c r="F20" s="225">
        <f t="shared" si="1"/>
        <v>15</v>
      </c>
      <c r="G20" s="29">
        <f t="shared" si="2"/>
        <v>15</v>
      </c>
      <c r="H20" s="30"/>
      <c r="I20" s="79"/>
      <c r="J20" s="33"/>
      <c r="K20" s="79"/>
      <c r="L20" s="79"/>
      <c r="M20" s="33"/>
      <c r="N20" s="79"/>
      <c r="O20" s="79"/>
      <c r="P20" s="79"/>
      <c r="Q20" s="79"/>
      <c r="R20" s="79"/>
      <c r="S20" s="79"/>
      <c r="T20" s="69"/>
      <c r="U20" s="33"/>
      <c r="V20" s="79"/>
      <c r="W20" s="31">
        <v>15</v>
      </c>
      <c r="X20" s="79"/>
      <c r="Y20" s="31"/>
      <c r="Z20" s="79"/>
      <c r="AA20" s="31"/>
      <c r="AB20" s="31"/>
      <c r="AC20" s="79"/>
      <c r="AD20" s="213"/>
      <c r="AE20" s="91"/>
      <c r="AF20" s="232"/>
      <c r="AG20" s="31"/>
      <c r="AH20" s="79"/>
      <c r="AI20" s="79"/>
      <c r="AJ20" s="79"/>
      <c r="AK20" s="79"/>
      <c r="AL20" s="79"/>
      <c r="AM20" s="31"/>
      <c r="AN20" s="31"/>
    </row>
    <row r="21" spans="1:40" s="50" customFormat="1" ht="20.100000000000001" customHeight="1" x14ac:dyDescent="0.2">
      <c r="A21" s="43">
        <v>8</v>
      </c>
      <c r="B21" s="153"/>
      <c r="C21" s="159" t="s">
        <v>68</v>
      </c>
      <c r="D21" s="162">
        <v>443</v>
      </c>
      <c r="E21" s="35">
        <f t="shared" si="0"/>
        <v>8</v>
      </c>
      <c r="F21" s="225">
        <f t="shared" si="1"/>
        <v>8</v>
      </c>
      <c r="G21" s="29">
        <f t="shared" si="2"/>
        <v>8</v>
      </c>
      <c r="H21" s="30"/>
      <c r="I21" s="79"/>
      <c r="J21" s="33">
        <v>8</v>
      </c>
      <c r="K21" s="79"/>
      <c r="L21" s="79"/>
      <c r="M21" s="33"/>
      <c r="N21" s="79"/>
      <c r="O21" s="79"/>
      <c r="P21" s="79"/>
      <c r="Q21" s="79"/>
      <c r="R21" s="79"/>
      <c r="S21" s="79"/>
      <c r="T21" s="33"/>
      <c r="U21" s="33"/>
      <c r="V21" s="79"/>
      <c r="W21" s="31"/>
      <c r="X21" s="79"/>
      <c r="Y21" s="31"/>
      <c r="Z21" s="79"/>
      <c r="AA21" s="31"/>
      <c r="AB21" s="31"/>
      <c r="AC21" s="79"/>
      <c r="AD21" s="213"/>
      <c r="AE21" s="91"/>
      <c r="AF21" s="232"/>
      <c r="AG21" s="31"/>
      <c r="AH21" s="79"/>
      <c r="AI21" s="79"/>
      <c r="AJ21" s="79"/>
      <c r="AK21" s="79"/>
      <c r="AL21" s="79"/>
      <c r="AM21" s="31"/>
      <c r="AN21" s="31"/>
    </row>
    <row r="22" spans="1:40" s="50" customFormat="1" ht="20.100000000000001" customHeight="1" x14ac:dyDescent="0.2">
      <c r="A22" s="43">
        <v>9</v>
      </c>
      <c r="B22" s="209"/>
      <c r="C22" s="159" t="s">
        <v>193</v>
      </c>
      <c r="D22" s="162">
        <v>395</v>
      </c>
      <c r="E22" s="35">
        <f t="shared" si="0"/>
        <v>5.5</v>
      </c>
      <c r="F22" s="225">
        <f t="shared" si="1"/>
        <v>5.5</v>
      </c>
      <c r="G22" s="29">
        <f t="shared" si="2"/>
        <v>5.5</v>
      </c>
      <c r="H22" s="30"/>
      <c r="I22" s="79"/>
      <c r="J22" s="33"/>
      <c r="K22" s="79"/>
      <c r="L22" s="79"/>
      <c r="M22" s="33"/>
      <c r="N22" s="79"/>
      <c r="O22" s="79"/>
      <c r="P22" s="79"/>
      <c r="Q22" s="79"/>
      <c r="R22" s="79"/>
      <c r="S22" s="79"/>
      <c r="T22" s="33"/>
      <c r="U22" s="33"/>
      <c r="V22" s="79"/>
      <c r="W22" s="31"/>
      <c r="X22" s="79"/>
      <c r="Y22" s="31"/>
      <c r="Z22" s="79"/>
      <c r="AA22" s="31"/>
      <c r="AB22" s="31">
        <v>5.5</v>
      </c>
      <c r="AC22" s="79"/>
      <c r="AD22" s="213"/>
      <c r="AE22" s="91"/>
      <c r="AF22" s="232"/>
      <c r="AG22" s="31"/>
      <c r="AH22" s="79"/>
      <c r="AI22" s="79"/>
      <c r="AJ22" s="79"/>
      <c r="AK22" s="79"/>
      <c r="AL22" s="79"/>
      <c r="AM22" s="31"/>
      <c r="AN22" s="31"/>
    </row>
    <row r="23" spans="1:40" s="50" customFormat="1" ht="20.100000000000001" customHeight="1" x14ac:dyDescent="0.2">
      <c r="A23" s="43">
        <v>10</v>
      </c>
      <c r="B23" s="209"/>
      <c r="C23" s="159" t="s">
        <v>85</v>
      </c>
      <c r="D23" s="162">
        <v>437</v>
      </c>
      <c r="E23" s="35">
        <f t="shared" si="0"/>
        <v>4</v>
      </c>
      <c r="F23" s="225">
        <f t="shared" si="1"/>
        <v>4</v>
      </c>
      <c r="G23" s="29">
        <f t="shared" si="2"/>
        <v>4</v>
      </c>
      <c r="H23" s="30"/>
      <c r="I23" s="79"/>
      <c r="J23" s="33"/>
      <c r="K23" s="79"/>
      <c r="L23" s="79"/>
      <c r="M23" s="33">
        <v>4</v>
      </c>
      <c r="N23" s="79"/>
      <c r="O23" s="79"/>
      <c r="P23" s="79"/>
      <c r="Q23" s="79"/>
      <c r="R23" s="79"/>
      <c r="S23" s="79"/>
      <c r="T23" s="33"/>
      <c r="U23" s="33"/>
      <c r="V23" s="79"/>
      <c r="W23" s="31"/>
      <c r="X23" s="79"/>
      <c r="Y23" s="31"/>
      <c r="Z23" s="79"/>
      <c r="AA23" s="31"/>
      <c r="AB23" s="31"/>
      <c r="AC23" s="79"/>
      <c r="AD23" s="213"/>
      <c r="AE23" s="91"/>
      <c r="AF23" s="232"/>
      <c r="AG23" s="31"/>
      <c r="AH23" s="79"/>
      <c r="AI23" s="79"/>
      <c r="AJ23" s="79"/>
      <c r="AK23" s="79"/>
      <c r="AL23" s="79"/>
      <c r="AM23" s="31"/>
      <c r="AN23" s="31"/>
    </row>
    <row r="24" spans="1:40" s="50" customFormat="1" ht="20.100000000000001" customHeight="1" x14ac:dyDescent="0.2">
      <c r="A24" s="43">
        <v>11</v>
      </c>
      <c r="B24" s="153"/>
      <c r="C24" s="159" t="s">
        <v>215</v>
      </c>
      <c r="D24" s="162">
        <v>344</v>
      </c>
      <c r="E24" s="35">
        <f t="shared" si="0"/>
        <v>4</v>
      </c>
      <c r="F24" s="225">
        <f t="shared" si="1"/>
        <v>0</v>
      </c>
      <c r="G24" s="29">
        <f t="shared" si="2"/>
        <v>4</v>
      </c>
      <c r="H24" s="30"/>
      <c r="I24" s="79"/>
      <c r="J24" s="33"/>
      <c r="K24" s="79"/>
      <c r="L24" s="79"/>
      <c r="M24" s="33"/>
      <c r="N24" s="79"/>
      <c r="O24" s="79"/>
      <c r="P24" s="79"/>
      <c r="Q24" s="79"/>
      <c r="R24" s="79"/>
      <c r="S24" s="79"/>
      <c r="T24" s="33"/>
      <c r="U24" s="33"/>
      <c r="V24" s="79"/>
      <c r="W24" s="31"/>
      <c r="X24" s="79"/>
      <c r="Y24" s="31"/>
      <c r="Z24" s="79"/>
      <c r="AA24" s="31"/>
      <c r="AB24" s="31"/>
      <c r="AC24" s="79"/>
      <c r="AD24" s="213"/>
      <c r="AE24" s="91"/>
      <c r="AF24" s="232"/>
      <c r="AG24" s="31">
        <v>4</v>
      </c>
      <c r="AH24" s="79"/>
      <c r="AI24" s="79"/>
      <c r="AJ24" s="79"/>
      <c r="AK24" s="79"/>
      <c r="AL24" s="79"/>
      <c r="AM24" s="31"/>
      <c r="AN24" s="31"/>
    </row>
    <row r="25" spans="1:40" s="50" customFormat="1" ht="20.100000000000001" customHeight="1" x14ac:dyDescent="0.2">
      <c r="A25" s="43">
        <v>12</v>
      </c>
      <c r="B25" s="209"/>
      <c r="C25" s="159" t="s">
        <v>51</v>
      </c>
      <c r="D25" s="162">
        <v>322</v>
      </c>
      <c r="E25" s="35">
        <f t="shared" si="0"/>
        <v>3</v>
      </c>
      <c r="F25" s="225">
        <f t="shared" si="1"/>
        <v>2</v>
      </c>
      <c r="G25" s="29">
        <f t="shared" si="2"/>
        <v>3</v>
      </c>
      <c r="H25" s="30">
        <v>2</v>
      </c>
      <c r="I25" s="79"/>
      <c r="J25" s="33"/>
      <c r="K25" s="79"/>
      <c r="L25" s="79"/>
      <c r="M25" s="33"/>
      <c r="N25" s="79"/>
      <c r="O25" s="79"/>
      <c r="P25" s="79"/>
      <c r="Q25" s="79"/>
      <c r="R25" s="79"/>
      <c r="S25" s="79"/>
      <c r="T25" s="33"/>
      <c r="U25" s="33"/>
      <c r="V25" s="79"/>
      <c r="W25" s="31"/>
      <c r="X25" s="79"/>
      <c r="Y25" s="31"/>
      <c r="Z25" s="79"/>
      <c r="AA25" s="31"/>
      <c r="AB25" s="31"/>
      <c r="AC25" s="79"/>
      <c r="AD25" s="213"/>
      <c r="AE25" s="91"/>
      <c r="AF25" s="232"/>
      <c r="AG25" s="31">
        <v>1</v>
      </c>
      <c r="AH25" s="79"/>
      <c r="AI25" s="79"/>
      <c r="AJ25" s="79"/>
      <c r="AK25" s="79"/>
      <c r="AL25" s="79"/>
      <c r="AM25" s="31"/>
      <c r="AN25" s="31"/>
    </row>
    <row r="26" spans="1:40" s="50" customFormat="1" ht="20.100000000000001" customHeight="1" x14ac:dyDescent="0.2">
      <c r="A26" s="43">
        <v>13</v>
      </c>
      <c r="B26" s="209"/>
      <c r="C26" s="159" t="s">
        <v>180</v>
      </c>
      <c r="D26" s="162">
        <v>36</v>
      </c>
      <c r="E26" s="35">
        <f t="shared" si="0"/>
        <v>1</v>
      </c>
      <c r="F26" s="225">
        <f t="shared" si="1"/>
        <v>0</v>
      </c>
      <c r="G26" s="29">
        <f t="shared" si="2"/>
        <v>1</v>
      </c>
      <c r="H26" s="30"/>
      <c r="I26" s="79"/>
      <c r="J26" s="33"/>
      <c r="K26" s="79"/>
      <c r="L26" s="79"/>
      <c r="M26" s="33"/>
      <c r="N26" s="79"/>
      <c r="O26" s="79"/>
      <c r="P26" s="79"/>
      <c r="Q26" s="79"/>
      <c r="R26" s="79"/>
      <c r="S26" s="79"/>
      <c r="T26" s="33"/>
      <c r="U26" s="33"/>
      <c r="V26" s="79"/>
      <c r="W26" s="31"/>
      <c r="X26" s="79"/>
      <c r="Y26" s="31"/>
      <c r="Z26" s="79"/>
      <c r="AA26" s="31"/>
      <c r="AB26" s="31"/>
      <c r="AC26" s="79"/>
      <c r="AD26" s="213"/>
      <c r="AE26" s="91"/>
      <c r="AF26" s="232"/>
      <c r="AG26" s="31">
        <v>1</v>
      </c>
      <c r="AH26" s="79"/>
      <c r="AI26" s="79"/>
      <c r="AJ26" s="79"/>
      <c r="AK26" s="79"/>
      <c r="AL26" s="79"/>
      <c r="AM26" s="31"/>
      <c r="AN26" s="31"/>
    </row>
    <row r="27" spans="1:40" s="5" customFormat="1" ht="20.100000000000001" customHeight="1" x14ac:dyDescent="0.2"/>
    <row r="28" spans="1:40" s="5" customFormat="1" ht="20.100000000000001" customHeight="1" x14ac:dyDescent="0.2">
      <c r="A28" s="294" t="s">
        <v>245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6"/>
    </row>
    <row r="29" spans="1:40" s="5" customFormat="1" ht="20.100000000000001" customHeight="1" x14ac:dyDescent="0.2">
      <c r="A29" s="297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9"/>
    </row>
    <row r="30" spans="1:40" s="5" customFormat="1" ht="20.100000000000001" customHeight="1" x14ac:dyDescent="0.2"/>
    <row r="31" spans="1:40" s="4" customFormat="1" ht="20.100000000000001" customHeight="1" x14ac:dyDescent="0.2">
      <c r="A31" s="43">
        <v>1</v>
      </c>
      <c r="B31" s="153"/>
      <c r="C31" s="159" t="s">
        <v>50</v>
      </c>
      <c r="D31" s="162">
        <v>274</v>
      </c>
      <c r="E31" s="35">
        <f t="shared" ref="E31:E46" si="3">SUM(H31:AM31)</f>
        <v>258.5</v>
      </c>
      <c r="F31" s="225">
        <f t="shared" ref="F31:F46" si="4">SUM(H31:AE31)</f>
        <v>195.5</v>
      </c>
      <c r="G31" s="29">
        <f t="shared" ref="G31:G46" si="5">SUM(H31:AN31)</f>
        <v>258.5</v>
      </c>
      <c r="H31" s="30">
        <v>2.5</v>
      </c>
      <c r="I31" s="79"/>
      <c r="J31" s="68">
        <v>32</v>
      </c>
      <c r="K31" s="89"/>
      <c r="L31" s="79"/>
      <c r="M31" s="33"/>
      <c r="N31" s="79"/>
      <c r="O31" s="79"/>
      <c r="P31" s="79"/>
      <c r="Q31" s="79"/>
      <c r="R31" s="79"/>
      <c r="S31" s="79"/>
      <c r="T31" s="68">
        <v>50</v>
      </c>
      <c r="U31" s="69">
        <v>28</v>
      </c>
      <c r="V31" s="79"/>
      <c r="W31" s="92">
        <v>40</v>
      </c>
      <c r="X31" s="79"/>
      <c r="Y31" s="31"/>
      <c r="Z31" s="79"/>
      <c r="AA31" s="92">
        <v>34</v>
      </c>
      <c r="AB31" s="31">
        <v>9</v>
      </c>
      <c r="AC31" s="79"/>
      <c r="AD31" s="213"/>
      <c r="AE31" s="91"/>
      <c r="AF31" s="232"/>
      <c r="AG31" s="31">
        <v>1</v>
      </c>
      <c r="AH31" s="79"/>
      <c r="AI31" s="79"/>
      <c r="AJ31" s="79"/>
      <c r="AK31" s="79"/>
      <c r="AL31" s="79"/>
      <c r="AM31" s="92">
        <v>62</v>
      </c>
      <c r="AN31" s="31"/>
    </row>
    <row r="32" spans="1:40" s="4" customFormat="1" ht="20.100000000000001" customHeight="1" x14ac:dyDescent="0.2">
      <c r="A32" s="93">
        <v>2</v>
      </c>
      <c r="B32" s="153"/>
      <c r="C32" s="159" t="s">
        <v>49</v>
      </c>
      <c r="D32" s="162">
        <v>303</v>
      </c>
      <c r="E32" s="35">
        <f t="shared" si="3"/>
        <v>172</v>
      </c>
      <c r="F32" s="225">
        <f t="shared" si="4"/>
        <v>139</v>
      </c>
      <c r="G32" s="29">
        <f t="shared" si="5"/>
        <v>172</v>
      </c>
      <c r="H32" s="30">
        <v>10</v>
      </c>
      <c r="I32" s="79"/>
      <c r="J32" s="69">
        <v>28</v>
      </c>
      <c r="K32" s="88"/>
      <c r="L32" s="86"/>
      <c r="M32" s="33"/>
      <c r="N32" s="79"/>
      <c r="O32" s="79"/>
      <c r="P32" s="79"/>
      <c r="Q32" s="79"/>
      <c r="R32" s="79"/>
      <c r="S32" s="79"/>
      <c r="T32" s="31"/>
      <c r="U32" s="92">
        <v>36</v>
      </c>
      <c r="V32" s="79"/>
      <c r="W32" s="31">
        <v>13</v>
      </c>
      <c r="X32" s="79"/>
      <c r="Y32" s="31"/>
      <c r="Z32" s="79"/>
      <c r="AA32" s="71">
        <v>26</v>
      </c>
      <c r="AB32" s="71">
        <v>26</v>
      </c>
      <c r="AC32" s="79"/>
      <c r="AD32" s="213"/>
      <c r="AE32" s="91"/>
      <c r="AF32" s="232"/>
      <c r="AG32" s="31">
        <v>5</v>
      </c>
      <c r="AH32" s="79"/>
      <c r="AI32" s="79"/>
      <c r="AJ32" s="79"/>
      <c r="AK32" s="79"/>
      <c r="AL32" s="79"/>
      <c r="AM32" s="31">
        <v>28</v>
      </c>
      <c r="AN32" s="31"/>
    </row>
    <row r="33" spans="1:40" s="116" customFormat="1" ht="20.100000000000001" customHeight="1" x14ac:dyDescent="0.2">
      <c r="A33" s="93">
        <v>3</v>
      </c>
      <c r="B33" s="209"/>
      <c r="C33" s="159" t="s">
        <v>208</v>
      </c>
      <c r="D33" s="162">
        <v>513</v>
      </c>
      <c r="E33" s="35">
        <f t="shared" si="3"/>
        <v>133</v>
      </c>
      <c r="F33" s="225">
        <f t="shared" si="4"/>
        <v>121</v>
      </c>
      <c r="G33" s="29">
        <f t="shared" si="5"/>
        <v>133</v>
      </c>
      <c r="H33" s="30"/>
      <c r="I33" s="79"/>
      <c r="J33" s="33"/>
      <c r="K33" s="79"/>
      <c r="L33" s="79"/>
      <c r="M33" s="69">
        <v>28</v>
      </c>
      <c r="N33" s="79"/>
      <c r="O33" s="79"/>
      <c r="P33" s="79"/>
      <c r="Q33" s="79"/>
      <c r="R33" s="79"/>
      <c r="S33" s="79"/>
      <c r="T33" s="33"/>
      <c r="U33" s="33"/>
      <c r="V33" s="79"/>
      <c r="W33" s="71">
        <v>29</v>
      </c>
      <c r="X33" s="79"/>
      <c r="Y33" s="31"/>
      <c r="Z33" s="79"/>
      <c r="AA33" s="31"/>
      <c r="AB33" s="71">
        <v>22</v>
      </c>
      <c r="AC33" s="79"/>
      <c r="AD33" s="219">
        <v>42</v>
      </c>
      <c r="AE33" s="91"/>
      <c r="AF33" s="232"/>
      <c r="AG33" s="31"/>
      <c r="AH33" s="79"/>
      <c r="AI33" s="79"/>
      <c r="AJ33" s="79"/>
      <c r="AK33" s="79"/>
      <c r="AL33" s="79"/>
      <c r="AM33" s="31">
        <v>12</v>
      </c>
      <c r="AN33" s="31"/>
    </row>
    <row r="34" spans="1:40" s="50" customFormat="1" ht="20.100000000000001" customHeight="1" x14ac:dyDescent="0.2">
      <c r="A34" s="93">
        <v>1</v>
      </c>
      <c r="B34" s="209"/>
      <c r="C34" s="208" t="s">
        <v>192</v>
      </c>
      <c r="D34" s="162">
        <v>498</v>
      </c>
      <c r="E34" s="62">
        <f t="shared" si="3"/>
        <v>82</v>
      </c>
      <c r="F34" s="228">
        <f t="shared" si="4"/>
        <v>36</v>
      </c>
      <c r="G34" s="63">
        <f t="shared" si="5"/>
        <v>82</v>
      </c>
      <c r="H34" s="30"/>
      <c r="I34" s="79"/>
      <c r="J34" s="69"/>
      <c r="K34" s="88"/>
      <c r="L34" s="86"/>
      <c r="M34" s="33"/>
      <c r="N34" s="79"/>
      <c r="O34" s="79"/>
      <c r="P34" s="79"/>
      <c r="Q34" s="79"/>
      <c r="R34" s="79"/>
      <c r="S34" s="79"/>
      <c r="T34" s="31"/>
      <c r="U34" s="31"/>
      <c r="V34" s="79"/>
      <c r="W34" s="31"/>
      <c r="X34" s="79"/>
      <c r="Y34" s="31"/>
      <c r="Z34" s="79"/>
      <c r="AA34" s="31"/>
      <c r="AB34" s="92">
        <v>36</v>
      </c>
      <c r="AC34" s="79"/>
      <c r="AD34" s="213"/>
      <c r="AE34" s="91"/>
      <c r="AF34" s="232"/>
      <c r="AG34" s="31"/>
      <c r="AH34" s="79"/>
      <c r="AI34" s="79"/>
      <c r="AJ34" s="79"/>
      <c r="AK34" s="79"/>
      <c r="AL34" s="79"/>
      <c r="AM34" s="71">
        <v>46</v>
      </c>
      <c r="AN34" s="31"/>
    </row>
    <row r="35" spans="1:40" s="50" customFormat="1" ht="20.100000000000001" customHeight="1" x14ac:dyDescent="0.2">
      <c r="A35" s="43">
        <v>2</v>
      </c>
      <c r="B35" s="153"/>
      <c r="C35" s="159" t="s">
        <v>194</v>
      </c>
      <c r="D35" s="162">
        <v>497</v>
      </c>
      <c r="E35" s="35">
        <f t="shared" si="3"/>
        <v>39</v>
      </c>
      <c r="F35" s="225">
        <f t="shared" si="4"/>
        <v>39</v>
      </c>
      <c r="G35" s="29">
        <f t="shared" si="5"/>
        <v>39</v>
      </c>
      <c r="H35" s="30"/>
      <c r="I35" s="79"/>
      <c r="J35" s="33"/>
      <c r="K35" s="79"/>
      <c r="L35" s="79"/>
      <c r="M35" s="33"/>
      <c r="N35" s="79"/>
      <c r="O35" s="79"/>
      <c r="P35" s="79"/>
      <c r="Q35" s="79"/>
      <c r="R35" s="79"/>
      <c r="S35" s="79"/>
      <c r="T35" s="69"/>
      <c r="U35" s="33"/>
      <c r="V35" s="79"/>
      <c r="W35" s="31"/>
      <c r="X35" s="79"/>
      <c r="Y35" s="92">
        <v>34</v>
      </c>
      <c r="Z35" s="79"/>
      <c r="AA35" s="31"/>
      <c r="AB35" s="31">
        <v>5</v>
      </c>
      <c r="AC35" s="79"/>
      <c r="AD35" s="213"/>
      <c r="AE35" s="91"/>
      <c r="AF35" s="232"/>
      <c r="AG35" s="31"/>
      <c r="AH35" s="79"/>
      <c r="AI35" s="79"/>
      <c r="AJ35" s="79"/>
      <c r="AK35" s="79"/>
      <c r="AL35" s="79"/>
      <c r="AM35" s="31"/>
      <c r="AN35" s="31"/>
    </row>
    <row r="36" spans="1:40" s="50" customFormat="1" ht="20.100000000000001" customHeight="1" x14ac:dyDescent="0.2">
      <c r="A36" s="43">
        <v>3</v>
      </c>
      <c r="B36" s="153"/>
      <c r="C36" s="159" t="s">
        <v>207</v>
      </c>
      <c r="D36" s="162">
        <v>201</v>
      </c>
      <c r="E36" s="35">
        <f t="shared" si="3"/>
        <v>32</v>
      </c>
      <c r="F36" s="225">
        <f t="shared" si="4"/>
        <v>32</v>
      </c>
      <c r="G36" s="29">
        <f t="shared" si="5"/>
        <v>32</v>
      </c>
      <c r="H36" s="30"/>
      <c r="I36" s="79"/>
      <c r="J36" s="33"/>
      <c r="K36" s="79"/>
      <c r="L36" s="79"/>
      <c r="M36" s="33"/>
      <c r="N36" s="79"/>
      <c r="O36" s="79"/>
      <c r="P36" s="79"/>
      <c r="Q36" s="79"/>
      <c r="R36" s="79"/>
      <c r="S36" s="79"/>
      <c r="T36" s="69"/>
      <c r="U36" s="33"/>
      <c r="V36" s="79"/>
      <c r="W36" s="31"/>
      <c r="X36" s="79"/>
      <c r="Y36" s="31"/>
      <c r="Z36" s="79"/>
      <c r="AA36" s="31"/>
      <c r="AB36" s="31"/>
      <c r="AC36" s="79"/>
      <c r="AD36" s="220">
        <v>32</v>
      </c>
      <c r="AE36" s="91"/>
      <c r="AF36" s="232"/>
      <c r="AG36" s="31"/>
      <c r="AH36" s="79"/>
      <c r="AI36" s="79"/>
      <c r="AJ36" s="79"/>
      <c r="AK36" s="79"/>
      <c r="AL36" s="79"/>
      <c r="AM36" s="31"/>
      <c r="AN36" s="31"/>
    </row>
    <row r="37" spans="1:40" s="50" customFormat="1" ht="20.100000000000001" customHeight="1" x14ac:dyDescent="0.2">
      <c r="A37" s="43">
        <v>4</v>
      </c>
      <c r="B37" s="209"/>
      <c r="C37" s="159" t="s">
        <v>98</v>
      </c>
      <c r="D37" s="162">
        <v>482</v>
      </c>
      <c r="E37" s="35">
        <f t="shared" si="3"/>
        <v>28</v>
      </c>
      <c r="F37" s="225">
        <f t="shared" si="4"/>
        <v>28</v>
      </c>
      <c r="G37" s="29">
        <f t="shared" si="5"/>
        <v>28</v>
      </c>
      <c r="H37" s="30"/>
      <c r="I37" s="79"/>
      <c r="J37" s="33"/>
      <c r="K37" s="79"/>
      <c r="L37" s="79"/>
      <c r="M37" s="33"/>
      <c r="N37" s="79"/>
      <c r="O37" s="79"/>
      <c r="P37" s="79"/>
      <c r="Q37" s="79"/>
      <c r="R37" s="79"/>
      <c r="S37" s="79"/>
      <c r="T37" s="69">
        <v>28</v>
      </c>
      <c r="U37" s="33"/>
      <c r="V37" s="79"/>
      <c r="W37" s="31"/>
      <c r="X37" s="79"/>
      <c r="Y37" s="31"/>
      <c r="Z37" s="79"/>
      <c r="AA37" s="31"/>
      <c r="AB37" s="31"/>
      <c r="AC37" s="79"/>
      <c r="AD37" s="213"/>
      <c r="AE37" s="91"/>
      <c r="AF37" s="232"/>
      <c r="AG37" s="31"/>
      <c r="AH37" s="79"/>
      <c r="AI37" s="79"/>
      <c r="AJ37" s="79"/>
      <c r="AK37" s="79"/>
      <c r="AL37" s="79"/>
      <c r="AM37" s="31"/>
      <c r="AN37" s="31"/>
    </row>
    <row r="38" spans="1:40" s="50" customFormat="1" ht="20.100000000000001" customHeight="1" x14ac:dyDescent="0.2">
      <c r="A38" s="43">
        <v>5</v>
      </c>
      <c r="B38" s="153"/>
      <c r="C38" s="159" t="s">
        <v>66</v>
      </c>
      <c r="D38" s="162">
        <v>435</v>
      </c>
      <c r="E38" s="35">
        <f t="shared" si="3"/>
        <v>19</v>
      </c>
      <c r="F38" s="225">
        <f t="shared" si="4"/>
        <v>19</v>
      </c>
      <c r="G38" s="29">
        <f t="shared" si="5"/>
        <v>19</v>
      </c>
      <c r="H38" s="30"/>
      <c r="I38" s="79"/>
      <c r="J38" s="33">
        <v>5</v>
      </c>
      <c r="K38" s="79"/>
      <c r="L38" s="79"/>
      <c r="M38" s="33">
        <v>14</v>
      </c>
      <c r="N38" s="79"/>
      <c r="O38" s="79"/>
      <c r="P38" s="79"/>
      <c r="Q38" s="79"/>
      <c r="R38" s="79"/>
      <c r="S38" s="79"/>
      <c r="T38" s="33"/>
      <c r="U38" s="33"/>
      <c r="V38" s="79"/>
      <c r="W38" s="31"/>
      <c r="X38" s="79"/>
      <c r="Y38" s="31"/>
      <c r="Z38" s="79"/>
      <c r="AA38" s="31"/>
      <c r="AB38" s="31"/>
      <c r="AC38" s="79"/>
      <c r="AD38" s="213"/>
      <c r="AE38" s="91"/>
      <c r="AF38" s="232"/>
      <c r="AG38" s="31"/>
      <c r="AH38" s="79"/>
      <c r="AI38" s="79"/>
      <c r="AJ38" s="79"/>
      <c r="AK38" s="79"/>
      <c r="AL38" s="79"/>
      <c r="AM38" s="31"/>
      <c r="AN38" s="31"/>
    </row>
    <row r="39" spans="1:40" s="50" customFormat="1" ht="20.100000000000001" customHeight="1" x14ac:dyDescent="0.2">
      <c r="A39" s="43">
        <v>6</v>
      </c>
      <c r="B39" s="153"/>
      <c r="C39" s="159" t="s">
        <v>104</v>
      </c>
      <c r="D39" s="162">
        <v>397</v>
      </c>
      <c r="E39" s="35">
        <f t="shared" si="3"/>
        <v>15</v>
      </c>
      <c r="F39" s="225">
        <f t="shared" si="4"/>
        <v>15</v>
      </c>
      <c r="G39" s="29">
        <f t="shared" si="5"/>
        <v>15</v>
      </c>
      <c r="H39" s="30"/>
      <c r="I39" s="79"/>
      <c r="J39" s="33"/>
      <c r="K39" s="79"/>
      <c r="L39" s="79"/>
      <c r="M39" s="33"/>
      <c r="N39" s="79"/>
      <c r="O39" s="79"/>
      <c r="P39" s="79"/>
      <c r="Q39" s="79"/>
      <c r="R39" s="79"/>
      <c r="S39" s="79"/>
      <c r="T39" s="69"/>
      <c r="U39" s="33"/>
      <c r="V39" s="79"/>
      <c r="W39" s="31">
        <v>15</v>
      </c>
      <c r="X39" s="79"/>
      <c r="Y39" s="31"/>
      <c r="Z39" s="79"/>
      <c r="AA39" s="31"/>
      <c r="AB39" s="31"/>
      <c r="AC39" s="79"/>
      <c r="AD39" s="213"/>
      <c r="AE39" s="91"/>
      <c r="AF39" s="232"/>
      <c r="AG39" s="31"/>
      <c r="AH39" s="79"/>
      <c r="AI39" s="79"/>
      <c r="AJ39" s="79"/>
      <c r="AK39" s="79"/>
      <c r="AL39" s="79"/>
      <c r="AM39" s="31"/>
      <c r="AN39" s="31"/>
    </row>
    <row r="40" spans="1:40" s="50" customFormat="1" ht="20.100000000000001" customHeight="1" x14ac:dyDescent="0.2">
      <c r="A40" s="43">
        <v>7</v>
      </c>
      <c r="B40" s="209"/>
      <c r="C40" s="159" t="s">
        <v>68</v>
      </c>
      <c r="D40" s="162">
        <v>443</v>
      </c>
      <c r="E40" s="35">
        <f t="shared" si="3"/>
        <v>8</v>
      </c>
      <c r="F40" s="225">
        <f t="shared" si="4"/>
        <v>8</v>
      </c>
      <c r="G40" s="29">
        <f t="shared" si="5"/>
        <v>8</v>
      </c>
      <c r="H40" s="30"/>
      <c r="I40" s="79"/>
      <c r="J40" s="33">
        <v>8</v>
      </c>
      <c r="K40" s="79"/>
      <c r="L40" s="79"/>
      <c r="M40" s="33"/>
      <c r="N40" s="79"/>
      <c r="O40" s="79"/>
      <c r="P40" s="79"/>
      <c r="Q40" s="79"/>
      <c r="R40" s="79"/>
      <c r="S40" s="79"/>
      <c r="T40" s="33"/>
      <c r="U40" s="33"/>
      <c r="V40" s="79"/>
      <c r="W40" s="31"/>
      <c r="X40" s="79"/>
      <c r="Y40" s="31"/>
      <c r="Z40" s="79"/>
      <c r="AA40" s="31"/>
      <c r="AB40" s="31"/>
      <c r="AC40" s="79"/>
      <c r="AD40" s="213"/>
      <c r="AE40" s="91"/>
      <c r="AF40" s="232"/>
      <c r="AG40" s="31"/>
      <c r="AH40" s="79"/>
      <c r="AI40" s="79"/>
      <c r="AJ40" s="79"/>
      <c r="AK40" s="79"/>
      <c r="AL40" s="79"/>
      <c r="AM40" s="31"/>
      <c r="AN40" s="31"/>
    </row>
    <row r="41" spans="1:40" s="50" customFormat="1" ht="20.100000000000001" customHeight="1" x14ac:dyDescent="0.2">
      <c r="A41" s="43">
        <v>8</v>
      </c>
      <c r="B41" s="153"/>
      <c r="C41" s="159" t="s">
        <v>193</v>
      </c>
      <c r="D41" s="162">
        <v>395</v>
      </c>
      <c r="E41" s="35">
        <f t="shared" si="3"/>
        <v>5.5</v>
      </c>
      <c r="F41" s="225">
        <f t="shared" si="4"/>
        <v>5.5</v>
      </c>
      <c r="G41" s="29">
        <f t="shared" si="5"/>
        <v>5.5</v>
      </c>
      <c r="H41" s="30"/>
      <c r="I41" s="79"/>
      <c r="J41" s="33"/>
      <c r="K41" s="79"/>
      <c r="L41" s="79"/>
      <c r="M41" s="33"/>
      <c r="N41" s="79"/>
      <c r="O41" s="79"/>
      <c r="P41" s="79"/>
      <c r="Q41" s="79"/>
      <c r="R41" s="79"/>
      <c r="S41" s="79"/>
      <c r="T41" s="33"/>
      <c r="U41" s="33"/>
      <c r="V41" s="79"/>
      <c r="W41" s="31"/>
      <c r="X41" s="79"/>
      <c r="Y41" s="31"/>
      <c r="Z41" s="79"/>
      <c r="AA41" s="31"/>
      <c r="AB41" s="31">
        <v>5.5</v>
      </c>
      <c r="AC41" s="79"/>
      <c r="AD41" s="213"/>
      <c r="AE41" s="91"/>
      <c r="AF41" s="232"/>
      <c r="AG41" s="31"/>
      <c r="AH41" s="79"/>
      <c r="AI41" s="79"/>
      <c r="AJ41" s="79"/>
      <c r="AK41" s="79"/>
      <c r="AL41" s="79"/>
      <c r="AM41" s="31"/>
      <c r="AN41" s="31"/>
    </row>
    <row r="42" spans="1:40" s="50" customFormat="1" ht="20.100000000000001" customHeight="1" x14ac:dyDescent="0.2">
      <c r="A42" s="43">
        <v>9</v>
      </c>
      <c r="B42" s="209"/>
      <c r="C42" s="159" t="s">
        <v>85</v>
      </c>
      <c r="D42" s="162">
        <v>437</v>
      </c>
      <c r="E42" s="35">
        <f t="shared" si="3"/>
        <v>4</v>
      </c>
      <c r="F42" s="225">
        <f t="shared" si="4"/>
        <v>4</v>
      </c>
      <c r="G42" s="29">
        <f t="shared" si="5"/>
        <v>4</v>
      </c>
      <c r="H42" s="30"/>
      <c r="I42" s="79"/>
      <c r="J42" s="33"/>
      <c r="K42" s="79"/>
      <c r="L42" s="79"/>
      <c r="M42" s="33">
        <v>4</v>
      </c>
      <c r="N42" s="79"/>
      <c r="O42" s="79"/>
      <c r="P42" s="79"/>
      <c r="Q42" s="79"/>
      <c r="R42" s="79"/>
      <c r="S42" s="79"/>
      <c r="T42" s="33"/>
      <c r="U42" s="33"/>
      <c r="V42" s="79"/>
      <c r="W42" s="31"/>
      <c r="X42" s="79"/>
      <c r="Y42" s="31"/>
      <c r="Z42" s="79"/>
      <c r="AA42" s="31"/>
      <c r="AB42" s="31"/>
      <c r="AC42" s="79"/>
      <c r="AD42" s="213"/>
      <c r="AE42" s="91"/>
      <c r="AF42" s="232"/>
      <c r="AG42" s="31"/>
      <c r="AH42" s="79"/>
      <c r="AI42" s="79"/>
      <c r="AJ42" s="79"/>
      <c r="AK42" s="79"/>
      <c r="AL42" s="79"/>
      <c r="AM42" s="31"/>
      <c r="AN42" s="31"/>
    </row>
    <row r="43" spans="1:40" s="50" customFormat="1" ht="20.100000000000001" customHeight="1" x14ac:dyDescent="0.2">
      <c r="A43" s="43">
        <v>10</v>
      </c>
      <c r="B43" s="209"/>
      <c r="C43" s="159" t="s">
        <v>215</v>
      </c>
      <c r="D43" s="162">
        <v>344</v>
      </c>
      <c r="E43" s="35">
        <f t="shared" si="3"/>
        <v>4</v>
      </c>
      <c r="F43" s="225">
        <f t="shared" si="4"/>
        <v>0</v>
      </c>
      <c r="G43" s="29">
        <f t="shared" si="5"/>
        <v>4</v>
      </c>
      <c r="H43" s="30"/>
      <c r="I43" s="79"/>
      <c r="J43" s="33"/>
      <c r="K43" s="79"/>
      <c r="L43" s="79"/>
      <c r="M43" s="33"/>
      <c r="N43" s="79"/>
      <c r="O43" s="79"/>
      <c r="P43" s="79"/>
      <c r="Q43" s="79"/>
      <c r="R43" s="79"/>
      <c r="S43" s="79"/>
      <c r="T43" s="33"/>
      <c r="U43" s="33"/>
      <c r="V43" s="79"/>
      <c r="W43" s="31"/>
      <c r="X43" s="79"/>
      <c r="Y43" s="31"/>
      <c r="Z43" s="79"/>
      <c r="AA43" s="31"/>
      <c r="AB43" s="31"/>
      <c r="AC43" s="79"/>
      <c r="AD43" s="213"/>
      <c r="AE43" s="91"/>
      <c r="AF43" s="232"/>
      <c r="AG43" s="31">
        <v>4</v>
      </c>
      <c r="AH43" s="79"/>
      <c r="AI43" s="79"/>
      <c r="AJ43" s="79"/>
      <c r="AK43" s="79"/>
      <c r="AL43" s="79"/>
      <c r="AM43" s="31"/>
      <c r="AN43" s="31"/>
    </row>
    <row r="44" spans="1:40" s="50" customFormat="1" ht="20.100000000000001" customHeight="1" x14ac:dyDescent="0.2">
      <c r="A44" s="43">
        <v>11</v>
      </c>
      <c r="B44" s="153"/>
      <c r="C44" s="159" t="s">
        <v>69</v>
      </c>
      <c r="D44" s="162">
        <v>203</v>
      </c>
      <c r="E44" s="35">
        <f t="shared" si="3"/>
        <v>3</v>
      </c>
      <c r="F44" s="225">
        <f t="shared" si="4"/>
        <v>3</v>
      </c>
      <c r="G44" s="29">
        <f t="shared" si="5"/>
        <v>3</v>
      </c>
      <c r="H44" s="30"/>
      <c r="I44" s="79"/>
      <c r="J44" s="33">
        <v>3</v>
      </c>
      <c r="K44" s="79"/>
      <c r="L44" s="79"/>
      <c r="M44" s="33"/>
      <c r="N44" s="79"/>
      <c r="O44" s="79"/>
      <c r="P44" s="79"/>
      <c r="Q44" s="79"/>
      <c r="R44" s="79"/>
      <c r="S44" s="79"/>
      <c r="T44" s="31"/>
      <c r="U44" s="33"/>
      <c r="V44" s="79"/>
      <c r="W44" s="31"/>
      <c r="X44" s="79"/>
      <c r="Y44" s="31"/>
      <c r="Z44" s="79"/>
      <c r="AA44" s="31"/>
      <c r="AB44" s="31"/>
      <c r="AC44" s="79"/>
      <c r="AD44" s="213"/>
      <c r="AE44" s="91"/>
      <c r="AF44" s="232"/>
      <c r="AG44" s="31"/>
      <c r="AH44" s="79"/>
      <c r="AI44" s="79"/>
      <c r="AJ44" s="79"/>
      <c r="AK44" s="79"/>
      <c r="AL44" s="79"/>
      <c r="AM44" s="31"/>
      <c r="AN44" s="31"/>
    </row>
    <row r="45" spans="1:40" s="50" customFormat="1" ht="20.100000000000001" customHeight="1" x14ac:dyDescent="0.2">
      <c r="A45" s="43">
        <v>12</v>
      </c>
      <c r="B45" s="209"/>
      <c r="C45" s="159" t="s">
        <v>51</v>
      </c>
      <c r="D45" s="162">
        <v>322</v>
      </c>
      <c r="E45" s="35">
        <f t="shared" si="3"/>
        <v>3</v>
      </c>
      <c r="F45" s="225">
        <f t="shared" si="4"/>
        <v>2</v>
      </c>
      <c r="G45" s="29">
        <f t="shared" si="5"/>
        <v>3</v>
      </c>
      <c r="H45" s="30">
        <v>2</v>
      </c>
      <c r="I45" s="79"/>
      <c r="J45" s="33"/>
      <c r="K45" s="79"/>
      <c r="L45" s="79"/>
      <c r="M45" s="33"/>
      <c r="N45" s="79"/>
      <c r="O45" s="79"/>
      <c r="P45" s="79"/>
      <c r="Q45" s="79"/>
      <c r="R45" s="79"/>
      <c r="S45" s="79"/>
      <c r="T45" s="33"/>
      <c r="U45" s="33"/>
      <c r="V45" s="79"/>
      <c r="W45" s="31"/>
      <c r="X45" s="79"/>
      <c r="Y45" s="31"/>
      <c r="Z45" s="79"/>
      <c r="AA45" s="31"/>
      <c r="AB45" s="31"/>
      <c r="AC45" s="79"/>
      <c r="AD45" s="213"/>
      <c r="AE45" s="91"/>
      <c r="AF45" s="232"/>
      <c r="AG45" s="31">
        <v>1</v>
      </c>
      <c r="AH45" s="79"/>
      <c r="AI45" s="79"/>
      <c r="AJ45" s="79"/>
      <c r="AK45" s="79"/>
      <c r="AL45" s="79"/>
      <c r="AM45" s="31"/>
      <c r="AN45" s="31"/>
    </row>
    <row r="46" spans="1:40" s="50" customFormat="1" ht="20.100000000000001" customHeight="1" x14ac:dyDescent="0.2">
      <c r="A46" s="43">
        <v>13</v>
      </c>
      <c r="B46" s="209"/>
      <c r="C46" s="159" t="s">
        <v>180</v>
      </c>
      <c r="D46" s="162">
        <v>36</v>
      </c>
      <c r="E46" s="35">
        <f t="shared" si="3"/>
        <v>1</v>
      </c>
      <c r="F46" s="225">
        <f t="shared" si="4"/>
        <v>0</v>
      </c>
      <c r="G46" s="29">
        <f t="shared" si="5"/>
        <v>1</v>
      </c>
      <c r="H46" s="30"/>
      <c r="I46" s="79"/>
      <c r="J46" s="33"/>
      <c r="K46" s="79"/>
      <c r="L46" s="79"/>
      <c r="M46" s="33"/>
      <c r="N46" s="79"/>
      <c r="O46" s="79"/>
      <c r="P46" s="79"/>
      <c r="Q46" s="79"/>
      <c r="R46" s="79"/>
      <c r="S46" s="79"/>
      <c r="T46" s="33"/>
      <c r="U46" s="33"/>
      <c r="V46" s="79"/>
      <c r="W46" s="31"/>
      <c r="X46" s="79"/>
      <c r="Y46" s="31"/>
      <c r="Z46" s="79"/>
      <c r="AA46" s="31"/>
      <c r="AB46" s="31"/>
      <c r="AC46" s="79"/>
      <c r="AD46" s="213"/>
      <c r="AE46" s="91"/>
      <c r="AF46" s="232"/>
      <c r="AG46" s="31">
        <v>1</v>
      </c>
      <c r="AH46" s="79"/>
      <c r="AI46" s="79"/>
      <c r="AJ46" s="79"/>
      <c r="AK46" s="79"/>
      <c r="AL46" s="79"/>
      <c r="AM46" s="31"/>
      <c r="AN46" s="31"/>
    </row>
    <row r="47" spans="1:40" s="5" customFormat="1" ht="20.100000000000001" customHeight="1" x14ac:dyDescent="0.2"/>
    <row r="48" spans="1:40" s="5" customFormat="1" ht="20.100000000000001" customHeight="1" x14ac:dyDescent="0.2"/>
    <row r="49" s="5" customFormat="1" ht="20.100000000000001" customHeigh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</sheetData>
  <sortState ref="B31:AN46">
    <sortCondition descending="1" ref="E31:E46"/>
  </sortState>
  <mergeCells count="11">
    <mergeCell ref="A28:AN29"/>
    <mergeCell ref="A12:C13"/>
    <mergeCell ref="A6:C7"/>
    <mergeCell ref="A1:AN1"/>
    <mergeCell ref="A3:C5"/>
    <mergeCell ref="D3:D5"/>
    <mergeCell ref="E3:E5"/>
    <mergeCell ref="F3:F5"/>
    <mergeCell ref="G3:G5"/>
    <mergeCell ref="D2:Q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Leadline</vt:lpstr>
      <vt:lpstr>Walk-Trot</vt:lpstr>
      <vt:lpstr>Pre-Short or Mini</vt:lpstr>
      <vt:lpstr>Short Eq</vt:lpstr>
      <vt:lpstr>Beginner Rider</vt:lpstr>
      <vt:lpstr>Long Stirrup</vt:lpstr>
      <vt:lpstr>Novice EQ </vt:lpstr>
      <vt:lpstr>Freedom Medals</vt:lpstr>
      <vt:lpstr>Jr Eq </vt:lpstr>
      <vt:lpstr>Adult Eq</vt:lpstr>
      <vt:lpstr>Pleasure Pony</vt:lpstr>
      <vt:lpstr>Pleasure Horse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cp:lastPrinted>2016-06-01T19:56:54Z</cp:lastPrinted>
  <dcterms:created xsi:type="dcterms:W3CDTF">2016-02-19T17:37:46Z</dcterms:created>
  <dcterms:modified xsi:type="dcterms:W3CDTF">2016-11-09T18:14:02Z</dcterms:modified>
</cp:coreProperties>
</file>