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sens\OneDrive - FMC Corporation\Documents\"/>
    </mc:Choice>
  </mc:AlternateContent>
  <xr:revisionPtr revIDLastSave="7698" documentId="13_ncr:1_{7B9EAE7C-C7D4-468C-B501-AE3CCFCCF413}" xr6:coauthVersionLast="36" xr6:coauthVersionMax="36" xr10:uidLastSave="{C2E38E8E-41F8-4F9E-A220-0154426FC505}"/>
  <bookViews>
    <workbookView xWindow="0" yWindow="0" windowWidth="21600" windowHeight="9795" tabRatio="630" xr2:uid="{00000000-000D-0000-FFFF-FFFF00000000}"/>
  </bookViews>
  <sheets>
    <sheet name="SHORT STIRRUP" sheetId="9" r:id="rId1"/>
    <sheet name="PONY MODEL" sheetId="10" r:id="rId2"/>
    <sheet name="LOW CH PONY" sheetId="7" r:id="rId3"/>
    <sheet name="CH PONY" sheetId="5" r:id="rId4"/>
    <sheet name="LOW CH HORSE" sheetId="12" r:id="rId5"/>
    <sheet name="CH HORSE" sheetId="8" r:id="rId6"/>
    <sheet name="LOW ADULT" sheetId="6" r:id="rId7"/>
    <sheet name="ADULT" sheetId="4" r:id="rId8"/>
    <sheet name="BABY GREEN" sheetId="11" r:id="rId9"/>
    <sheet name="MODIFIED" sheetId="13" r:id="rId10"/>
    <sheet name="LOW" sheetId="3" r:id="rId11"/>
    <sheet name="OPEN" sheetId="14" r:id="rId12"/>
    <sheet name="TB" sheetId="1" r:id="rId13"/>
    <sheet name="DEVELOPING" sheetId="15" r:id="rId14"/>
    <sheet name="Memberships" sheetId="2" r:id="rId15"/>
    <sheet name="Sheet1" sheetId="16" r:id="rId16"/>
  </sheets>
  <definedNames>
    <definedName name="_xlnm._FilterDatabase" localSheetId="7" hidden="1">ADULT!$A$6:$AU$6</definedName>
    <definedName name="_xlnm._FilterDatabase" localSheetId="8" hidden="1">'BABY GREEN'!$A$6:$AW$30</definedName>
    <definedName name="_xlnm._FilterDatabase" localSheetId="5" hidden="1">'CH HORSE'!$A$6:$AV$6</definedName>
    <definedName name="_xlnm._FilterDatabase" localSheetId="3" hidden="1">'CH PONY'!$A$6:$AV$13</definedName>
    <definedName name="_xlnm._FilterDatabase" localSheetId="13" hidden="1">DEVELOPING!$A$6:$AS$26</definedName>
    <definedName name="_xlnm._FilterDatabase" localSheetId="10" hidden="1">LOW!$A$6:$AU$25</definedName>
    <definedName name="_xlnm._FilterDatabase" localSheetId="6" hidden="1">'LOW ADULT'!$A$6:$AV$24</definedName>
    <definedName name="_xlnm._FilterDatabase" localSheetId="4" hidden="1">'LOW CH HORSE'!$A$6:$AV$23</definedName>
    <definedName name="_xlnm._FilterDatabase" localSheetId="2" hidden="1">'LOW CH PONY'!$A$6:$AW$23</definedName>
    <definedName name="_xlnm._FilterDatabase" localSheetId="14" hidden="1">Memberships!$E$1:$F$215</definedName>
    <definedName name="_xlnm._FilterDatabase" localSheetId="9" hidden="1">MODIFIED!$A$6:$AX$58</definedName>
    <definedName name="_xlnm._FilterDatabase" localSheetId="11" hidden="1">OPEN!$A$6:$AQ$6</definedName>
    <definedName name="_xlnm._FilterDatabase" localSheetId="1" hidden="1">'PONY MODEL'!$A$6:$AQ$6</definedName>
    <definedName name="_xlnm._FilterDatabase" localSheetId="0" hidden="1">'SHORT STIRRUP'!$A$6:$AV$21</definedName>
    <definedName name="_xlnm._FilterDatabase" localSheetId="12" hidden="1">TB!$A$6:$AU$20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6" l="1"/>
  <c r="C5" i="16"/>
  <c r="C6" i="16"/>
  <c r="C7" i="16"/>
  <c r="C8" i="16"/>
  <c r="C9" i="16"/>
  <c r="C11" i="16"/>
  <c r="C12" i="16"/>
  <c r="C13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2" i="16"/>
  <c r="C43" i="16"/>
  <c r="C45" i="16"/>
  <c r="C46" i="16"/>
  <c r="C47" i="16"/>
  <c r="C50" i="16"/>
  <c r="C52" i="16"/>
  <c r="C53" i="16"/>
  <c r="C54" i="16"/>
  <c r="C55" i="16"/>
  <c r="C56" i="16"/>
  <c r="C57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3" i="16"/>
  <c r="C74" i="16"/>
  <c r="C75" i="16"/>
  <c r="C76" i="16"/>
  <c r="C77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9" i="16"/>
  <c r="C180" i="16"/>
  <c r="C181" i="16"/>
  <c r="C182" i="16"/>
  <c r="C183" i="16"/>
  <c r="C184" i="16"/>
  <c r="C185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1" i="16"/>
  <c r="C242" i="16"/>
  <c r="C243" i="16"/>
  <c r="C244" i="16"/>
  <c r="C245" i="16"/>
  <c r="C246" i="16"/>
  <c r="C247" i="16"/>
  <c r="C248" i="16"/>
  <c r="C249" i="16"/>
  <c r="C250" i="16"/>
  <c r="C252" i="16"/>
  <c r="C2" i="16"/>
  <c r="E8" i="10" l="1"/>
  <c r="E11" i="10"/>
  <c r="E10" i="10"/>
  <c r="E13" i="10"/>
  <c r="E14" i="10"/>
  <c r="E9" i="10"/>
  <c r="E12" i="10"/>
  <c r="E7" i="10"/>
  <c r="D12" i="10"/>
  <c r="D9" i="10"/>
  <c r="E9" i="14" l="1"/>
  <c r="E10" i="14"/>
  <c r="E11" i="14"/>
  <c r="E12" i="14"/>
  <c r="E13" i="14"/>
  <c r="E14" i="14"/>
  <c r="E7" i="14"/>
  <c r="E8" i="14"/>
  <c r="D7" i="14"/>
  <c r="E15" i="3"/>
  <c r="D15" i="3"/>
  <c r="E9" i="3"/>
  <c r="E10" i="3"/>
  <c r="E8" i="3"/>
  <c r="E11" i="3"/>
  <c r="E12" i="3"/>
  <c r="E13" i="3"/>
  <c r="E14" i="3"/>
  <c r="E16" i="3"/>
  <c r="E17" i="3"/>
  <c r="E18" i="3"/>
  <c r="E19" i="3"/>
  <c r="E20" i="3"/>
  <c r="E21" i="3"/>
  <c r="E22" i="3"/>
  <c r="E23" i="3"/>
  <c r="E24" i="3"/>
  <c r="E25" i="3"/>
  <c r="E26" i="3"/>
  <c r="E7" i="1"/>
  <c r="E8" i="1"/>
  <c r="E10" i="1"/>
  <c r="E12" i="1"/>
  <c r="E13" i="1"/>
  <c r="E14" i="1"/>
  <c r="E11" i="1"/>
  <c r="E15" i="1"/>
  <c r="E16" i="1"/>
  <c r="E17" i="1"/>
  <c r="E18" i="1"/>
  <c r="E19" i="1"/>
  <c r="E20" i="1"/>
  <c r="E9" i="1"/>
  <c r="E23" i="11"/>
  <c r="F23" i="11"/>
  <c r="C44" i="16" s="1"/>
  <c r="E15" i="11"/>
  <c r="F15" i="11"/>
  <c r="E7" i="6"/>
  <c r="E9" i="6"/>
  <c r="E10" i="6"/>
  <c r="E11" i="6"/>
  <c r="E13" i="6"/>
  <c r="E12" i="6"/>
  <c r="E14" i="6"/>
  <c r="E15" i="6"/>
  <c r="E16" i="6"/>
  <c r="E17" i="6"/>
  <c r="E18" i="6"/>
  <c r="E19" i="6"/>
  <c r="E20" i="6"/>
  <c r="E21" i="6"/>
  <c r="E22" i="6"/>
  <c r="E23" i="6"/>
  <c r="E24" i="6"/>
  <c r="E8" i="6"/>
  <c r="E12" i="12"/>
  <c r="E7" i="12"/>
  <c r="E7" i="5" l="1"/>
  <c r="E8" i="5"/>
  <c r="E11" i="5"/>
  <c r="E10" i="5"/>
  <c r="E13" i="5"/>
  <c r="E14" i="5"/>
  <c r="E12" i="5"/>
  <c r="E9" i="5"/>
  <c r="D12" i="5"/>
  <c r="E9" i="9" l="1"/>
  <c r="E8" i="9"/>
  <c r="E10" i="9"/>
  <c r="E12" i="9"/>
  <c r="E13" i="9"/>
  <c r="E11" i="9"/>
  <c r="E14" i="9"/>
  <c r="E15" i="9"/>
  <c r="E16" i="9"/>
  <c r="E17" i="9"/>
  <c r="E18" i="9"/>
  <c r="E19" i="9"/>
  <c r="E20" i="9"/>
  <c r="E22" i="9"/>
  <c r="E21" i="9"/>
  <c r="E7" i="9"/>
  <c r="D21" i="9"/>
  <c r="E8" i="13" l="1"/>
  <c r="E10" i="13"/>
  <c r="E11" i="13"/>
  <c r="E12" i="13"/>
  <c r="E9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8" i="13"/>
  <c r="E29" i="13"/>
  <c r="E30" i="13"/>
  <c r="E31" i="13"/>
  <c r="E33" i="13"/>
  <c r="E34" i="13"/>
  <c r="E35" i="13"/>
  <c r="E36" i="13"/>
  <c r="E37" i="13"/>
  <c r="E38" i="13"/>
  <c r="E39" i="13"/>
  <c r="E40" i="13"/>
  <c r="E41" i="13"/>
  <c r="E42" i="13"/>
  <c r="E27" i="13"/>
  <c r="E43" i="13"/>
  <c r="E44" i="13"/>
  <c r="E45" i="13"/>
  <c r="E46" i="13"/>
  <c r="E47" i="13"/>
  <c r="E48" i="13"/>
  <c r="E49" i="13"/>
  <c r="E50" i="13"/>
  <c r="E51" i="13"/>
  <c r="E32" i="13"/>
  <c r="E52" i="13"/>
  <c r="E53" i="13"/>
  <c r="E54" i="13"/>
  <c r="E55" i="13"/>
  <c r="E56" i="13"/>
  <c r="E57" i="13"/>
  <c r="E58" i="13"/>
  <c r="E7" i="13"/>
  <c r="E8" i="7"/>
  <c r="E9" i="7"/>
  <c r="E10" i="7"/>
  <c r="E12" i="7"/>
  <c r="E13" i="7"/>
  <c r="E15" i="7"/>
  <c r="E16" i="7"/>
  <c r="E17" i="7"/>
  <c r="E18" i="7"/>
  <c r="E14" i="7"/>
  <c r="E19" i="7"/>
  <c r="E20" i="7"/>
  <c r="E11" i="7"/>
  <c r="E21" i="7"/>
  <c r="E22" i="7"/>
  <c r="E23" i="7"/>
  <c r="E7" i="7"/>
  <c r="E10" i="12"/>
  <c r="E11" i="12"/>
  <c r="E9" i="12"/>
  <c r="E13" i="12"/>
  <c r="E14" i="12"/>
  <c r="E15" i="12"/>
  <c r="E16" i="12"/>
  <c r="E17" i="12"/>
  <c r="E18" i="12"/>
  <c r="E19" i="12"/>
  <c r="E20" i="12"/>
  <c r="E21" i="12"/>
  <c r="E22" i="12"/>
  <c r="E23" i="12"/>
  <c r="E8" i="12"/>
  <c r="E7" i="3"/>
  <c r="F8" i="11"/>
  <c r="C186" i="16" s="1"/>
  <c r="F10" i="11"/>
  <c r="C3" i="16" s="1"/>
  <c r="F9" i="11"/>
  <c r="C51" i="16" s="1"/>
  <c r="F11" i="11"/>
  <c r="C178" i="16" s="1"/>
  <c r="F12" i="11"/>
  <c r="C94" i="16" s="1"/>
  <c r="F14" i="11"/>
  <c r="C14" i="16" s="1"/>
  <c r="F13" i="11"/>
  <c r="F17" i="11"/>
  <c r="C58" i="16" s="1"/>
  <c r="F18" i="11"/>
  <c r="F19" i="11"/>
  <c r="C155" i="16" s="1"/>
  <c r="F20" i="11"/>
  <c r="F21" i="11"/>
  <c r="F22" i="11"/>
  <c r="F24" i="11"/>
  <c r="F25" i="11"/>
  <c r="C78" i="16" s="1"/>
  <c r="F26" i="11"/>
  <c r="C251" i="16" s="1"/>
  <c r="F27" i="11"/>
  <c r="C72" i="16" s="1"/>
  <c r="F28" i="11"/>
  <c r="F29" i="11"/>
  <c r="C41" i="16" s="1"/>
  <c r="F30" i="11"/>
  <c r="C49" i="16" s="1"/>
  <c r="F31" i="11"/>
  <c r="C240" i="16" s="1"/>
  <c r="F32" i="11"/>
  <c r="C48" i="16" s="1"/>
  <c r="F16" i="11"/>
  <c r="F7" i="11"/>
  <c r="C142" i="16" s="1"/>
  <c r="E16" i="11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7" i="15"/>
  <c r="C10" i="16" l="1"/>
  <c r="D18" i="7"/>
  <c r="D58" i="13"/>
  <c r="D39" i="13" l="1"/>
  <c r="D14" i="3" l="1"/>
  <c r="F7" i="7"/>
  <c r="G8" i="11" l="1"/>
  <c r="G10" i="11"/>
  <c r="G11" i="11"/>
  <c r="G12" i="11"/>
  <c r="G9" i="11"/>
  <c r="G14" i="11"/>
  <c r="G13" i="11"/>
  <c r="G19" i="11"/>
  <c r="G20" i="11"/>
  <c r="G21" i="11"/>
  <c r="G22" i="11"/>
  <c r="G24" i="11"/>
  <c r="G25" i="11"/>
  <c r="G26" i="11"/>
  <c r="G27" i="11"/>
  <c r="G17" i="11"/>
  <c r="G29" i="11"/>
  <c r="G30" i="11"/>
  <c r="G31" i="11"/>
  <c r="G18" i="11"/>
  <c r="G28" i="11"/>
  <c r="G32" i="11"/>
  <c r="E25" i="11"/>
  <c r="D69" i="15" l="1"/>
  <c r="E69" i="15"/>
  <c r="D70" i="15"/>
  <c r="E70" i="15"/>
  <c r="D71" i="15"/>
  <c r="E71" i="15"/>
  <c r="D72" i="15"/>
  <c r="E72" i="15"/>
  <c r="D89" i="3"/>
  <c r="D12" i="1"/>
  <c r="D55" i="1"/>
  <c r="D56" i="1"/>
  <c r="D17" i="1"/>
  <c r="D57" i="1"/>
  <c r="D18" i="1"/>
  <c r="D58" i="1"/>
  <c r="D41" i="8" l="1"/>
  <c r="E41" i="8"/>
  <c r="F41" i="8"/>
  <c r="D40" i="8"/>
  <c r="E40" i="8"/>
  <c r="F40" i="8"/>
  <c r="D39" i="8"/>
  <c r="E39" i="8"/>
  <c r="F39" i="8"/>
  <c r="D31" i="14"/>
  <c r="E31" i="14"/>
  <c r="E30" i="14"/>
  <c r="D30" i="14"/>
  <c r="D11" i="14"/>
  <c r="D14" i="14"/>
  <c r="D13" i="14"/>
  <c r="D8" i="14"/>
  <c r="D68" i="15" l="1"/>
  <c r="E68" i="15"/>
  <c r="F101" i="11"/>
  <c r="G101" i="11"/>
  <c r="F102" i="11"/>
  <c r="G102" i="11"/>
  <c r="F103" i="11"/>
  <c r="G103" i="11"/>
  <c r="F104" i="11"/>
  <c r="G104" i="11"/>
  <c r="E101" i="11"/>
  <c r="E102" i="11"/>
  <c r="E103" i="11"/>
  <c r="E104" i="11"/>
  <c r="D72" i="5"/>
  <c r="E72" i="5"/>
  <c r="F72" i="5"/>
  <c r="D73" i="5"/>
  <c r="E73" i="5"/>
  <c r="F73" i="5"/>
  <c r="D74" i="5"/>
  <c r="E74" i="5"/>
  <c r="F74" i="5"/>
  <c r="D75" i="5"/>
  <c r="E75" i="5"/>
  <c r="F75" i="5"/>
  <c r="D19" i="10" l="1"/>
  <c r="E19" i="10"/>
  <c r="D11" i="10"/>
  <c r="D23" i="10"/>
  <c r="E23" i="10"/>
  <c r="D71" i="6"/>
  <c r="E71" i="6"/>
  <c r="F71" i="6"/>
  <c r="D48" i="12"/>
  <c r="E48" i="12"/>
  <c r="F48" i="12"/>
  <c r="D61" i="12"/>
  <c r="E61" i="12"/>
  <c r="F61" i="12"/>
  <c r="D30" i="1"/>
  <c r="E30" i="1"/>
  <c r="F30" i="1"/>
  <c r="D36" i="1"/>
  <c r="E36" i="1"/>
  <c r="F36" i="1"/>
  <c r="D43" i="1"/>
  <c r="E43" i="1"/>
  <c r="F43" i="1"/>
  <c r="D47" i="1"/>
  <c r="E47" i="1"/>
  <c r="F47" i="1"/>
  <c r="F8" i="1"/>
  <c r="F7" i="1"/>
  <c r="F10" i="1"/>
  <c r="F23" i="1"/>
  <c r="F24" i="1"/>
  <c r="F12" i="1"/>
  <c r="F25" i="1"/>
  <c r="F13" i="1"/>
  <c r="F14" i="1"/>
  <c r="F26" i="1"/>
  <c r="F27" i="1"/>
  <c r="F28" i="1"/>
  <c r="F29" i="1"/>
  <c r="F55" i="1"/>
  <c r="F31" i="1"/>
  <c r="F32" i="1"/>
  <c r="F11" i="1"/>
  <c r="F33" i="1"/>
  <c r="F34" i="1"/>
  <c r="F15" i="1"/>
  <c r="F35" i="1"/>
  <c r="F37" i="1"/>
  <c r="F38" i="1"/>
  <c r="F39" i="1"/>
  <c r="F56" i="1"/>
  <c r="F16" i="1"/>
  <c r="F40" i="1"/>
  <c r="F41" i="1"/>
  <c r="F42" i="1"/>
  <c r="F17" i="1"/>
  <c r="F44" i="1"/>
  <c r="F45" i="1"/>
  <c r="F46" i="1"/>
  <c r="F48" i="1"/>
  <c r="F49" i="1"/>
  <c r="F50" i="1"/>
  <c r="F51" i="1"/>
  <c r="F57" i="1"/>
  <c r="F18" i="1"/>
  <c r="F52" i="1"/>
  <c r="F58" i="1"/>
  <c r="F53" i="1"/>
  <c r="F19" i="1"/>
  <c r="F54" i="1"/>
  <c r="F20" i="1"/>
  <c r="F9" i="1"/>
  <c r="D39" i="3"/>
  <c r="E39" i="3"/>
  <c r="D77" i="3"/>
  <c r="E77" i="3"/>
  <c r="D56" i="3"/>
  <c r="E56" i="3"/>
  <c r="D21" i="3"/>
  <c r="D88" i="3"/>
  <c r="E88" i="3"/>
  <c r="D72" i="3"/>
  <c r="E72" i="3"/>
  <c r="F8" i="13"/>
  <c r="F61" i="13"/>
  <c r="F62" i="13"/>
  <c r="F10" i="13"/>
  <c r="F12" i="13"/>
  <c r="F13" i="13"/>
  <c r="F9" i="13"/>
  <c r="F14" i="13"/>
  <c r="F16" i="13"/>
  <c r="F63" i="13"/>
  <c r="F64" i="13"/>
  <c r="F65" i="13"/>
  <c r="F11" i="13"/>
  <c r="F66" i="13"/>
  <c r="F19" i="13"/>
  <c r="F17" i="13"/>
  <c r="F21" i="13"/>
  <c r="F67" i="13"/>
  <c r="F68" i="13"/>
  <c r="F22" i="13"/>
  <c r="F69" i="13"/>
  <c r="F23" i="13"/>
  <c r="F24" i="13"/>
  <c r="F70" i="13"/>
  <c r="F71" i="13"/>
  <c r="F72" i="13"/>
  <c r="F15" i="13"/>
  <c r="F73" i="13"/>
  <c r="F25" i="13"/>
  <c r="F20" i="13"/>
  <c r="F26" i="13"/>
  <c r="F74" i="13"/>
  <c r="F75" i="13"/>
  <c r="F76" i="13"/>
  <c r="F77" i="13"/>
  <c r="F78" i="13"/>
  <c r="F79" i="13"/>
  <c r="F80" i="13"/>
  <c r="F28" i="13"/>
  <c r="F29" i="13"/>
  <c r="F81" i="13"/>
  <c r="F30" i="13"/>
  <c r="F82" i="13"/>
  <c r="F31" i="13"/>
  <c r="F83" i="13"/>
  <c r="F33" i="13"/>
  <c r="F84" i="13"/>
  <c r="F34" i="13"/>
  <c r="F85" i="13"/>
  <c r="F86" i="13"/>
  <c r="F87" i="13"/>
  <c r="F18" i="13"/>
  <c r="F88" i="13"/>
  <c r="F89" i="13"/>
  <c r="F90" i="13"/>
  <c r="F35" i="13"/>
  <c r="F36" i="13"/>
  <c r="F91" i="13"/>
  <c r="F92" i="13"/>
  <c r="F93" i="13"/>
  <c r="F37" i="13"/>
  <c r="F94" i="13"/>
  <c r="F95" i="13"/>
  <c r="F96" i="13"/>
  <c r="F38" i="13"/>
  <c r="F97" i="13"/>
  <c r="F98" i="13"/>
  <c r="F40" i="13"/>
  <c r="F99" i="13"/>
  <c r="F100" i="13"/>
  <c r="F101" i="13"/>
  <c r="F102" i="13"/>
  <c r="F103" i="13"/>
  <c r="F104" i="13"/>
  <c r="F41" i="13"/>
  <c r="F105" i="13"/>
  <c r="F106" i="13"/>
  <c r="F42" i="13"/>
  <c r="F43" i="13"/>
  <c r="F27" i="13"/>
  <c r="F45" i="13"/>
  <c r="F44" i="13"/>
  <c r="F107" i="13"/>
  <c r="F108" i="13"/>
  <c r="F109" i="13"/>
  <c r="F110" i="13"/>
  <c r="F111" i="13"/>
  <c r="F112" i="13"/>
  <c r="F113" i="13"/>
  <c r="F47" i="13"/>
  <c r="F46" i="13"/>
  <c r="F114" i="13"/>
  <c r="F115" i="13"/>
  <c r="F48" i="13"/>
  <c r="F116" i="13"/>
  <c r="F117" i="13"/>
  <c r="F118" i="13"/>
  <c r="F119" i="13"/>
  <c r="F120" i="13"/>
  <c r="F121" i="13"/>
  <c r="F122" i="13"/>
  <c r="F49" i="13"/>
  <c r="F123" i="13"/>
  <c r="F124" i="13"/>
  <c r="F32" i="13"/>
  <c r="F51" i="13"/>
  <c r="F125" i="13"/>
  <c r="F126" i="13"/>
  <c r="F50" i="13"/>
  <c r="F52" i="13"/>
  <c r="F127" i="13"/>
  <c r="F128" i="13"/>
  <c r="F129" i="13"/>
  <c r="F53" i="13"/>
  <c r="F54" i="13"/>
  <c r="F130" i="13"/>
  <c r="F56" i="13"/>
  <c r="F131" i="13"/>
  <c r="F132" i="13"/>
  <c r="F133" i="13"/>
  <c r="F55" i="13"/>
  <c r="F134" i="13"/>
  <c r="F57" i="13"/>
  <c r="F135" i="13"/>
  <c r="F136" i="13"/>
  <c r="F137" i="13"/>
  <c r="F7" i="13"/>
  <c r="D14" i="7"/>
  <c r="F14" i="7"/>
  <c r="D48" i="7"/>
  <c r="E48" i="7"/>
  <c r="F48" i="7"/>
  <c r="D31" i="9"/>
  <c r="E31" i="9"/>
  <c r="F31" i="9"/>
  <c r="D37" i="9"/>
  <c r="E37" i="9"/>
  <c r="F37" i="9"/>
  <c r="G66" i="11" l="1"/>
  <c r="G64" i="11"/>
  <c r="G65" i="11"/>
  <c r="G67" i="11"/>
  <c r="G68" i="11"/>
  <c r="G69" i="11"/>
  <c r="G70" i="11"/>
  <c r="G71" i="11"/>
  <c r="G72" i="11"/>
  <c r="G73" i="11"/>
  <c r="G74" i="11"/>
  <c r="G75" i="11"/>
  <c r="G77" i="11"/>
  <c r="G76" i="11"/>
  <c r="G80" i="11"/>
  <c r="G78" i="11"/>
  <c r="G79" i="11"/>
  <c r="G81" i="11"/>
  <c r="G82" i="11"/>
  <c r="G83" i="11"/>
  <c r="G84" i="11"/>
  <c r="G87" i="11"/>
  <c r="G85" i="11"/>
  <c r="G86" i="11"/>
  <c r="G92" i="11"/>
  <c r="G88" i="11"/>
  <c r="G89" i="11"/>
  <c r="G90" i="11"/>
  <c r="G91" i="11"/>
  <c r="G93" i="11"/>
  <c r="G94" i="11"/>
  <c r="G95" i="11"/>
  <c r="G96" i="11"/>
  <c r="G97" i="11"/>
  <c r="G98" i="11"/>
  <c r="G99" i="11"/>
  <c r="G100" i="11"/>
  <c r="F55" i="6"/>
  <c r="F21" i="6"/>
  <c r="F58" i="6"/>
  <c r="F56" i="6"/>
  <c r="F57" i="6"/>
  <c r="F59" i="6"/>
  <c r="F22" i="6"/>
  <c r="F60" i="6"/>
  <c r="F61" i="6"/>
  <c r="F62" i="6"/>
  <c r="F63" i="6"/>
  <c r="F64" i="6"/>
  <c r="F24" i="6"/>
  <c r="F23" i="6"/>
  <c r="F65" i="6"/>
  <c r="F70" i="6"/>
  <c r="F66" i="6"/>
  <c r="F67" i="6"/>
  <c r="F68" i="6"/>
  <c r="F69" i="6"/>
  <c r="F72" i="6"/>
  <c r="F73" i="6"/>
  <c r="F74" i="6"/>
  <c r="F75" i="6"/>
  <c r="F57" i="12"/>
  <c r="F20" i="12"/>
  <c r="F21" i="12"/>
  <c r="F59" i="12"/>
  <c r="F60" i="12"/>
  <c r="F62" i="12"/>
  <c r="F63" i="12"/>
  <c r="F64" i="12"/>
  <c r="F15" i="12"/>
  <c r="F65" i="12"/>
  <c r="F66" i="12"/>
  <c r="F67" i="12"/>
  <c r="F68" i="12"/>
  <c r="F69" i="12"/>
  <c r="F70" i="12"/>
  <c r="F71" i="12"/>
  <c r="F72" i="12"/>
  <c r="F73" i="12"/>
  <c r="F23" i="12"/>
  <c r="F22" i="12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55" i="7"/>
  <c r="F56" i="7"/>
  <c r="F57" i="7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5" i="11"/>
  <c r="G46" i="11"/>
  <c r="G44" i="11"/>
  <c r="G43" i="11"/>
  <c r="G42" i="11"/>
  <c r="G41" i="11"/>
  <c r="G40" i="11"/>
  <c r="G39" i="11"/>
  <c r="G38" i="11"/>
  <c r="G37" i="11"/>
  <c r="G36" i="11"/>
  <c r="G35" i="11"/>
  <c r="G7" i="11"/>
  <c r="F48" i="4"/>
  <c r="F47" i="4"/>
  <c r="F46" i="4"/>
  <c r="F45" i="4"/>
  <c r="F9" i="4"/>
  <c r="F44" i="4"/>
  <c r="F43" i="4"/>
  <c r="F8" i="4"/>
  <c r="F42" i="4"/>
  <c r="F41" i="4"/>
  <c r="F40" i="4"/>
  <c r="F39" i="4"/>
  <c r="F38" i="4"/>
  <c r="F37" i="4"/>
  <c r="F36" i="4"/>
  <c r="F35" i="4"/>
  <c r="F34" i="4"/>
  <c r="F33" i="4"/>
  <c r="F32" i="4"/>
  <c r="F31" i="4"/>
  <c r="F7" i="4"/>
  <c r="F30" i="4"/>
  <c r="F29" i="4"/>
  <c r="F28" i="4"/>
  <c r="F27" i="4"/>
  <c r="F26" i="4"/>
  <c r="F25" i="4"/>
  <c r="F24" i="4"/>
  <c r="F22" i="4"/>
  <c r="F21" i="4"/>
  <c r="F23" i="4"/>
  <c r="F20" i="4"/>
  <c r="F19" i="4"/>
  <c r="F18" i="4"/>
  <c r="F17" i="4"/>
  <c r="F16" i="4"/>
  <c r="F15" i="4"/>
  <c r="F14" i="4"/>
  <c r="F13" i="4"/>
  <c r="F12" i="4"/>
  <c r="F54" i="6"/>
  <c r="F53" i="6"/>
  <c r="F52" i="6"/>
  <c r="F51" i="6"/>
  <c r="F20" i="6"/>
  <c r="F50" i="6"/>
  <c r="F49" i="6"/>
  <c r="F48" i="6"/>
  <c r="F47" i="6"/>
  <c r="F46" i="6"/>
  <c r="F45" i="6"/>
  <c r="F19" i="6"/>
  <c r="F44" i="6"/>
  <c r="F43" i="6"/>
  <c r="F42" i="6"/>
  <c r="F41" i="6"/>
  <c r="F40" i="6"/>
  <c r="F15" i="6"/>
  <c r="F39" i="6"/>
  <c r="F18" i="6"/>
  <c r="F38" i="6"/>
  <c r="F37" i="6"/>
  <c r="F33" i="6"/>
  <c r="F17" i="6"/>
  <c r="F35" i="6"/>
  <c r="F36" i="6"/>
  <c r="F34" i="6"/>
  <c r="F32" i="6"/>
  <c r="F31" i="6"/>
  <c r="F30" i="6"/>
  <c r="F16" i="6"/>
  <c r="F14" i="6"/>
  <c r="F29" i="6"/>
  <c r="F76" i="6"/>
  <c r="F28" i="6"/>
  <c r="F27" i="6"/>
  <c r="F12" i="6"/>
  <c r="F7" i="6"/>
  <c r="F13" i="6"/>
  <c r="F10" i="6"/>
  <c r="F11" i="6"/>
  <c r="F9" i="6"/>
  <c r="F8" i="6"/>
  <c r="F38" i="8"/>
  <c r="F37" i="8"/>
  <c r="F36" i="8"/>
  <c r="F35" i="8"/>
  <c r="F13" i="8"/>
  <c r="F34" i="8"/>
  <c r="F33" i="8"/>
  <c r="F32" i="8"/>
  <c r="F12" i="8"/>
  <c r="F31" i="8"/>
  <c r="F30" i="8"/>
  <c r="F11" i="8"/>
  <c r="F29" i="8"/>
  <c r="F28" i="8"/>
  <c r="F27" i="8"/>
  <c r="F26" i="8"/>
  <c r="F25" i="8"/>
  <c r="F24" i="8"/>
  <c r="F10" i="8"/>
  <c r="F23" i="8"/>
  <c r="F22" i="8"/>
  <c r="F9" i="8"/>
  <c r="F21" i="8"/>
  <c r="F20" i="8"/>
  <c r="F19" i="8"/>
  <c r="F18" i="8"/>
  <c r="F17" i="8"/>
  <c r="F16" i="8"/>
  <c r="F8" i="8"/>
  <c r="F7" i="8"/>
  <c r="F56" i="12"/>
  <c r="F17" i="12"/>
  <c r="F58" i="12"/>
  <c r="F55" i="12"/>
  <c r="F54" i="12"/>
  <c r="F19" i="12"/>
  <c r="F53" i="12"/>
  <c r="F51" i="12"/>
  <c r="F52" i="12"/>
  <c r="F18" i="12"/>
  <c r="F50" i="12"/>
  <c r="F49" i="12"/>
  <c r="F16" i="12"/>
  <c r="F47" i="12"/>
  <c r="F46" i="12"/>
  <c r="F45" i="12"/>
  <c r="F44" i="12"/>
  <c r="F43" i="12"/>
  <c r="F42" i="12"/>
  <c r="F41" i="12"/>
  <c r="F40" i="12"/>
  <c r="F39" i="12"/>
  <c r="F38" i="12"/>
  <c r="F37" i="12"/>
  <c r="F12" i="12"/>
  <c r="F36" i="12"/>
  <c r="F35" i="12"/>
  <c r="F14" i="12"/>
  <c r="F13" i="12"/>
  <c r="F34" i="12"/>
  <c r="F33" i="12"/>
  <c r="F32" i="12"/>
  <c r="F31" i="12"/>
  <c r="F30" i="12"/>
  <c r="F29" i="12"/>
  <c r="F28" i="12"/>
  <c r="F27" i="12"/>
  <c r="F26" i="12"/>
  <c r="F9" i="12"/>
  <c r="F8" i="12"/>
  <c r="F11" i="12"/>
  <c r="F7" i="12"/>
  <c r="F10" i="12"/>
  <c r="F52" i="5"/>
  <c r="F51" i="5"/>
  <c r="F50" i="5"/>
  <c r="F49" i="5"/>
  <c r="F48" i="5"/>
  <c r="F47" i="5"/>
  <c r="F46" i="5"/>
  <c r="F45" i="5"/>
  <c r="F44" i="5"/>
  <c r="F43" i="5"/>
  <c r="F42" i="5"/>
  <c r="F41" i="5"/>
  <c r="F14" i="5"/>
  <c r="F40" i="5"/>
  <c r="F39" i="5"/>
  <c r="F38" i="5"/>
  <c r="F37" i="5"/>
  <c r="F13" i="5"/>
  <c r="F36" i="5"/>
  <c r="F10" i="5"/>
  <c r="F35" i="5"/>
  <c r="F34" i="5"/>
  <c r="F33" i="5"/>
  <c r="F32" i="5"/>
  <c r="F31" i="5"/>
  <c r="F30" i="5"/>
  <c r="F11" i="5"/>
  <c r="F29" i="5"/>
  <c r="F28" i="5"/>
  <c r="F27" i="5"/>
  <c r="F26" i="5"/>
  <c r="F25" i="5"/>
  <c r="F24" i="5"/>
  <c r="F8" i="5"/>
  <c r="F23" i="5"/>
  <c r="F22" i="5"/>
  <c r="F21" i="5"/>
  <c r="F20" i="5"/>
  <c r="F19" i="5"/>
  <c r="F18" i="5"/>
  <c r="F17" i="5"/>
  <c r="F7" i="5"/>
  <c r="F9" i="5"/>
  <c r="F54" i="7"/>
  <c r="F53" i="7"/>
  <c r="F52" i="7"/>
  <c r="F51" i="7"/>
  <c r="F50" i="7"/>
  <c r="F49" i="7"/>
  <c r="F23" i="7"/>
  <c r="F47" i="7"/>
  <c r="F46" i="7"/>
  <c r="F44" i="7"/>
  <c r="F45" i="7"/>
  <c r="F16" i="7"/>
  <c r="F43" i="7"/>
  <c r="F22" i="7"/>
  <c r="F42" i="7"/>
  <c r="F41" i="7"/>
  <c r="F40" i="7"/>
  <c r="F39" i="7"/>
  <c r="F38" i="7"/>
  <c r="F37" i="7"/>
  <c r="F21" i="7"/>
  <c r="F11" i="7"/>
  <c r="F20" i="7"/>
  <c r="F36" i="7"/>
  <c r="F19" i="7"/>
  <c r="F35" i="7"/>
  <c r="F34" i="7"/>
  <c r="F33" i="7"/>
  <c r="F32" i="7"/>
  <c r="F31" i="7"/>
  <c r="F30" i="7"/>
  <c r="F29" i="7"/>
  <c r="F17" i="7"/>
  <c r="F28" i="7"/>
  <c r="F27" i="7"/>
  <c r="F26" i="7"/>
  <c r="F15" i="7"/>
  <c r="F13" i="7"/>
  <c r="F12" i="7"/>
  <c r="F10" i="7"/>
  <c r="F8" i="7"/>
  <c r="F9" i="7"/>
  <c r="F7" i="9"/>
  <c r="F8" i="9"/>
  <c r="F25" i="9"/>
  <c r="F10" i="9"/>
  <c r="F12" i="9"/>
  <c r="F13" i="9"/>
  <c r="F26" i="9"/>
  <c r="F11" i="9"/>
  <c r="F14" i="9"/>
  <c r="F27" i="9"/>
  <c r="F16" i="9"/>
  <c r="F15" i="9"/>
  <c r="F17" i="9"/>
  <c r="F28" i="9"/>
  <c r="F29" i="9"/>
  <c r="F30" i="9"/>
  <c r="F19" i="9"/>
  <c r="F18" i="9"/>
  <c r="F32" i="9"/>
  <c r="F33" i="9"/>
  <c r="F34" i="9"/>
  <c r="F35" i="9"/>
  <c r="F36" i="9"/>
  <c r="F38" i="9"/>
  <c r="F39" i="9"/>
  <c r="F40" i="9"/>
  <c r="F41" i="9"/>
  <c r="F43" i="9"/>
  <c r="F42" i="9"/>
  <c r="F44" i="9"/>
  <c r="F45" i="9"/>
  <c r="F20" i="9"/>
  <c r="F46" i="9"/>
  <c r="F47" i="9"/>
  <c r="F48" i="9"/>
  <c r="F49" i="9"/>
  <c r="F50" i="9"/>
  <c r="F51" i="9"/>
  <c r="F52" i="9"/>
  <c r="F22" i="9"/>
  <c r="F53" i="9"/>
  <c r="F54" i="9"/>
  <c r="F9" i="9"/>
  <c r="D15" i="4"/>
  <c r="E15" i="4"/>
  <c r="D33" i="4"/>
  <c r="E33" i="4"/>
  <c r="D39" i="4"/>
  <c r="E39" i="4"/>
  <c r="D30" i="4"/>
  <c r="E30" i="4"/>
  <c r="D28" i="4"/>
  <c r="E28" i="4"/>
  <c r="D40" i="4"/>
  <c r="E40" i="4"/>
  <c r="D44" i="4"/>
  <c r="E44" i="4"/>
  <c r="D46" i="4"/>
  <c r="E46" i="4"/>
  <c r="D9" i="4"/>
  <c r="E9" i="4"/>
  <c r="D47" i="4"/>
  <c r="E47" i="4"/>
  <c r="D8" i="8"/>
  <c r="E8" i="8"/>
  <c r="D18" i="8"/>
  <c r="E18" i="8"/>
  <c r="D21" i="8"/>
  <c r="E21" i="8"/>
  <c r="D11" i="8"/>
  <c r="E11" i="8"/>
  <c r="D34" i="8"/>
  <c r="E34" i="8"/>
  <c r="D31" i="8"/>
  <c r="E31" i="8"/>
  <c r="D13" i="8"/>
  <c r="E13" i="8"/>
  <c r="D31" i="12"/>
  <c r="E31" i="12"/>
  <c r="D36" i="12"/>
  <c r="E36" i="12"/>
  <c r="D41" i="12"/>
  <c r="E41" i="12"/>
  <c r="D44" i="12"/>
  <c r="E44" i="12"/>
  <c r="D68" i="12"/>
  <c r="E68" i="12"/>
  <c r="D73" i="12"/>
  <c r="E73" i="12"/>
  <c r="D51" i="12"/>
  <c r="E51" i="12"/>
  <c r="D36" i="3"/>
  <c r="E36" i="3"/>
  <c r="D59" i="3"/>
  <c r="E59" i="3"/>
  <c r="D68" i="3"/>
  <c r="E68" i="3"/>
  <c r="D60" i="3"/>
  <c r="E60" i="3"/>
  <c r="D47" i="3"/>
  <c r="E47" i="3"/>
  <c r="D53" i="3"/>
  <c r="E53" i="3"/>
  <c r="D82" i="3"/>
  <c r="E82" i="3"/>
  <c r="E55" i="1"/>
  <c r="E58" i="1"/>
  <c r="E57" i="1"/>
  <c r="E56" i="1"/>
  <c r="D38" i="1"/>
  <c r="E38" i="1"/>
  <c r="D42" i="1"/>
  <c r="E42" i="1"/>
  <c r="D31" i="1"/>
  <c r="E31" i="1"/>
  <c r="D33" i="1"/>
  <c r="E33" i="1"/>
  <c r="D50" i="1"/>
  <c r="E50" i="1"/>
  <c r="D53" i="1"/>
  <c r="E53" i="1"/>
  <c r="E39" i="11"/>
  <c r="F39" i="11"/>
  <c r="E20" i="11"/>
  <c r="E82" i="11"/>
  <c r="F82" i="11"/>
  <c r="E96" i="11"/>
  <c r="F96" i="11"/>
  <c r="E71" i="11"/>
  <c r="F71" i="11"/>
  <c r="E90" i="11"/>
  <c r="F90" i="11"/>
  <c r="E91" i="11"/>
  <c r="F91" i="11"/>
  <c r="D29" i="15"/>
  <c r="E29" i="15"/>
  <c r="D32" i="15"/>
  <c r="E32" i="15"/>
  <c r="D19" i="15"/>
  <c r="D59" i="15"/>
  <c r="E59" i="15"/>
  <c r="D53" i="15"/>
  <c r="E53" i="15"/>
  <c r="D55" i="15"/>
  <c r="E55" i="15"/>
  <c r="D62" i="15"/>
  <c r="E62" i="15"/>
  <c r="D63" i="15"/>
  <c r="E63" i="15"/>
  <c r="D64" i="15"/>
  <c r="E64" i="15"/>
  <c r="D23" i="5"/>
  <c r="E23" i="5"/>
  <c r="D43" i="5"/>
  <c r="E43" i="5"/>
  <c r="D62" i="5"/>
  <c r="E62" i="5"/>
  <c r="D48" i="5"/>
  <c r="E48" i="5"/>
  <c r="D70" i="5"/>
  <c r="E70" i="5"/>
  <c r="D69" i="5"/>
  <c r="E69" i="5"/>
  <c r="D71" i="5"/>
  <c r="E71" i="5"/>
  <c r="D24" i="10"/>
  <c r="E24" i="10"/>
  <c r="D25" i="10"/>
  <c r="E25" i="10"/>
  <c r="D38" i="7"/>
  <c r="E38" i="7"/>
  <c r="D40" i="7"/>
  <c r="E40" i="7"/>
  <c r="D21" i="13"/>
  <c r="D25" i="13"/>
  <c r="D79" i="13"/>
  <c r="E79" i="13"/>
  <c r="D127" i="13"/>
  <c r="E127" i="13"/>
  <c r="D128" i="13"/>
  <c r="E128" i="13"/>
  <c r="D80" i="13"/>
  <c r="E80" i="13"/>
  <c r="D35" i="13"/>
  <c r="D129" i="13"/>
  <c r="E129" i="13"/>
  <c r="D68" i="13"/>
  <c r="E68" i="13"/>
  <c r="D55" i="13"/>
  <c r="D89" i="13"/>
  <c r="D134" i="13"/>
  <c r="D90" i="13"/>
  <c r="D117" i="13"/>
  <c r="D52" i="13"/>
  <c r="E117" i="13"/>
  <c r="E90" i="13"/>
  <c r="E134" i="13"/>
  <c r="E89" i="13"/>
  <c r="D38" i="13"/>
  <c r="D110" i="13"/>
  <c r="E110" i="13"/>
  <c r="D67" i="13"/>
  <c r="E67" i="13"/>
  <c r="D50" i="13"/>
  <c r="D88" i="13"/>
  <c r="E88" i="13"/>
  <c r="D26" i="9" l="1"/>
  <c r="E26" i="9"/>
  <c r="D36" i="9"/>
  <c r="E36" i="9"/>
  <c r="D44" i="9"/>
  <c r="E44" i="9"/>
  <c r="D51" i="9"/>
  <c r="E51" i="9"/>
  <c r="D41" i="9"/>
  <c r="E41" i="9"/>
  <c r="D29" i="6" l="1"/>
  <c r="D42" i="6"/>
  <c r="D35" i="6"/>
  <c r="D69" i="6"/>
  <c r="D49" i="6"/>
  <c r="D20" i="6"/>
  <c r="D74" i="6"/>
  <c r="E74" i="6"/>
  <c r="E49" i="6"/>
  <c r="E69" i="6"/>
  <c r="E35" i="6"/>
  <c r="E42" i="6"/>
  <c r="E29" i="6"/>
  <c r="D40" i="6"/>
  <c r="E40" i="6"/>
  <c r="D67" i="6"/>
  <c r="E67" i="6"/>
  <c r="D68" i="6"/>
  <c r="E68" i="6"/>
  <c r="D41" i="6"/>
  <c r="E41" i="6"/>
  <c r="D64" i="6"/>
  <c r="E64" i="6"/>
  <c r="D53" i="6"/>
  <c r="E53" i="6"/>
  <c r="D25" i="4" l="1"/>
  <c r="E25" i="4"/>
  <c r="D31" i="4"/>
  <c r="E31" i="4"/>
  <c r="D36" i="4"/>
  <c r="E36" i="4"/>
  <c r="D43" i="4"/>
  <c r="E43" i="4"/>
  <c r="D38" i="4"/>
  <c r="E38" i="4"/>
  <c r="D26" i="4"/>
  <c r="E26" i="4"/>
  <c r="D41" i="4"/>
  <c r="E41" i="4"/>
  <c r="D48" i="4"/>
  <c r="E48" i="4"/>
  <c r="D20" i="8"/>
  <c r="E20" i="8"/>
  <c r="D23" i="8"/>
  <c r="E23" i="8"/>
  <c r="D26" i="8"/>
  <c r="E26" i="8"/>
  <c r="D27" i="8"/>
  <c r="E27" i="8"/>
  <c r="D35" i="8"/>
  <c r="E35" i="8"/>
  <c r="D30" i="8"/>
  <c r="E30" i="8"/>
  <c r="D32" i="8"/>
  <c r="E32" i="8"/>
  <c r="D37" i="8"/>
  <c r="E37" i="8"/>
  <c r="D38" i="8"/>
  <c r="E38" i="8"/>
  <c r="D33" i="8"/>
  <c r="E33" i="8"/>
  <c r="D36" i="8"/>
  <c r="E36" i="8"/>
  <c r="D33" i="5"/>
  <c r="E33" i="5"/>
  <c r="D55" i="5"/>
  <c r="E55" i="5"/>
  <c r="D53" i="5"/>
  <c r="E53" i="5"/>
  <c r="D54" i="5"/>
  <c r="E54" i="5"/>
  <c r="D68" i="5"/>
  <c r="E68" i="5"/>
  <c r="D64" i="5"/>
  <c r="E64" i="5"/>
  <c r="D61" i="5"/>
  <c r="E61" i="5"/>
  <c r="D46" i="5"/>
  <c r="E46" i="5"/>
  <c r="D51" i="5"/>
  <c r="E51" i="5"/>
  <c r="D47" i="5"/>
  <c r="E47" i="5"/>
  <c r="D66" i="5"/>
  <c r="E66" i="5"/>
  <c r="E89" i="3" l="1"/>
  <c r="D34" i="3"/>
  <c r="E34" i="3"/>
  <c r="D43" i="3"/>
  <c r="E43" i="3"/>
  <c r="D58" i="3"/>
  <c r="E58" i="3"/>
  <c r="D35" i="12" l="1"/>
  <c r="E35" i="12"/>
  <c r="D47" i="12"/>
  <c r="E47" i="12"/>
  <c r="D57" i="12"/>
  <c r="E57" i="12"/>
  <c r="D67" i="12"/>
  <c r="E67" i="12"/>
  <c r="D71" i="12"/>
  <c r="E71" i="12"/>
  <c r="D72" i="12"/>
  <c r="E72" i="12"/>
  <c r="D64" i="12"/>
  <c r="E64" i="12"/>
  <c r="D40" i="12"/>
  <c r="E40" i="12"/>
  <c r="D60" i="12"/>
  <c r="E60" i="12"/>
  <c r="D28" i="7"/>
  <c r="E28" i="7"/>
  <c r="D35" i="7"/>
  <c r="E35" i="7"/>
  <c r="D49" i="7"/>
  <c r="E49" i="7"/>
  <c r="D39" i="7"/>
  <c r="E39" i="7"/>
  <c r="D55" i="7"/>
  <c r="E55" i="7"/>
  <c r="D56" i="7"/>
  <c r="E56" i="7"/>
  <c r="D44" i="7"/>
  <c r="E44" i="7"/>
  <c r="D73" i="13" l="1"/>
  <c r="E73" i="13"/>
  <c r="D77" i="13"/>
  <c r="E77" i="13"/>
  <c r="D107" i="13"/>
  <c r="E107" i="13"/>
  <c r="D108" i="13"/>
  <c r="E108" i="13"/>
  <c r="D104" i="13"/>
  <c r="E104" i="13"/>
  <c r="D133" i="13"/>
  <c r="E133" i="13"/>
  <c r="D96" i="13"/>
  <c r="E96" i="13"/>
  <c r="D99" i="13"/>
  <c r="E99" i="13"/>
  <c r="D109" i="13"/>
  <c r="E109" i="13"/>
  <c r="D137" i="13"/>
  <c r="E137" i="13"/>
  <c r="D102" i="13"/>
  <c r="E102" i="13"/>
  <c r="D33" i="15"/>
  <c r="E33" i="15"/>
  <c r="D40" i="15"/>
  <c r="E40" i="15"/>
  <c r="D42" i="15"/>
  <c r="E42" i="15"/>
  <c r="D52" i="15"/>
  <c r="E52" i="15"/>
  <c r="D27" i="9"/>
  <c r="E27" i="9"/>
  <c r="D20" i="9"/>
  <c r="D47" i="9"/>
  <c r="E47" i="9"/>
  <c r="D35" i="9"/>
  <c r="E35" i="9"/>
  <c r="D45" i="9"/>
  <c r="E45" i="9"/>
  <c r="D39" i="6" l="1"/>
  <c r="E39" i="6"/>
  <c r="D44" i="6"/>
  <c r="E44" i="6"/>
  <c r="D52" i="6"/>
  <c r="E52" i="6"/>
  <c r="D63" i="6"/>
  <c r="E63" i="6"/>
  <c r="D66" i="6"/>
  <c r="E66" i="6"/>
  <c r="D73" i="6"/>
  <c r="E73" i="6"/>
  <c r="D56" i="6"/>
  <c r="E56" i="6"/>
  <c r="D23" i="6"/>
  <c r="D46" i="6"/>
  <c r="E46" i="6"/>
  <c r="D57" i="6"/>
  <c r="E57" i="6"/>
  <c r="D75" i="6"/>
  <c r="E75" i="6"/>
  <c r="D119" i="13" l="1"/>
  <c r="E119" i="13"/>
  <c r="D13" i="1" l="1"/>
  <c r="D35" i="1"/>
  <c r="E35" i="1"/>
  <c r="D34" i="6"/>
  <c r="E34" i="6"/>
  <c r="D32" i="12"/>
  <c r="E32" i="12"/>
  <c r="D12" i="12"/>
  <c r="D46" i="12"/>
  <c r="E46" i="12"/>
  <c r="D45" i="12"/>
  <c r="E45" i="12"/>
  <c r="D54" i="12"/>
  <c r="E54" i="12"/>
  <c r="D14" i="5"/>
  <c r="D16" i="7"/>
  <c r="D33" i="7"/>
  <c r="E33" i="7"/>
  <c r="D42" i="9"/>
  <c r="E42" i="9"/>
  <c r="D45" i="3" l="1"/>
  <c r="D52" i="3" l="1"/>
  <c r="E52" i="3"/>
  <c r="D11" i="1"/>
  <c r="D30" i="15"/>
  <c r="E30" i="15"/>
  <c r="D44" i="15"/>
  <c r="E44" i="15"/>
  <c r="D24" i="8"/>
  <c r="E24" i="8"/>
  <c r="D8" i="3" l="1"/>
  <c r="D10" i="3"/>
  <c r="D25" i="1"/>
  <c r="E25" i="1"/>
  <c r="D14" i="1"/>
  <c r="D44" i="1"/>
  <c r="E44" i="1"/>
  <c r="D51" i="1"/>
  <c r="E51" i="1"/>
  <c r="D45" i="1"/>
  <c r="E45" i="1"/>
  <c r="E74" i="11"/>
  <c r="F74" i="11"/>
  <c r="D38" i="15"/>
  <c r="E38" i="15"/>
  <c r="D18" i="15"/>
  <c r="D46" i="15"/>
  <c r="E46" i="15"/>
  <c r="D54" i="15"/>
  <c r="E54" i="15"/>
  <c r="D14" i="12"/>
  <c r="D24" i="13"/>
  <c r="D26" i="13"/>
  <c r="D101" i="13"/>
  <c r="E101" i="13"/>
  <c r="D116" i="13"/>
  <c r="E116" i="13"/>
  <c r="D49" i="13"/>
  <c r="D103" i="13"/>
  <c r="E103" i="13"/>
  <c r="D36" i="5" l="1"/>
  <c r="E36" i="5"/>
  <c r="D50" i="5"/>
  <c r="E50" i="5"/>
  <c r="D12" i="7"/>
  <c r="D22" i="7"/>
  <c r="D50" i="7"/>
  <c r="E50" i="7"/>
  <c r="D50" i="9"/>
  <c r="E50" i="9"/>
  <c r="D54" i="9"/>
  <c r="E54" i="9"/>
  <c r="D45" i="6" l="1"/>
  <c r="E45" i="6"/>
  <c r="D24" i="14" l="1"/>
  <c r="E24" i="14"/>
  <c r="D19" i="14"/>
  <c r="E19" i="14"/>
  <c r="D23" i="14"/>
  <c r="E23" i="14"/>
  <c r="E67" i="11"/>
  <c r="F67" i="11"/>
  <c r="E54" i="11"/>
  <c r="F54" i="11"/>
  <c r="E60" i="11"/>
  <c r="F60" i="11"/>
  <c r="D51" i="15"/>
  <c r="E51" i="15"/>
  <c r="D66" i="15"/>
  <c r="E66" i="15"/>
  <c r="D67" i="15"/>
  <c r="E67" i="15"/>
  <c r="D34" i="15"/>
  <c r="E34" i="15"/>
  <c r="D41" i="15"/>
  <c r="E41" i="15"/>
  <c r="D22" i="4" l="1"/>
  <c r="E22" i="4"/>
  <c r="D29" i="4"/>
  <c r="E29" i="4"/>
  <c r="D32" i="4"/>
  <c r="E32" i="4"/>
  <c r="D20" i="4"/>
  <c r="E20" i="4"/>
  <c r="D17" i="8"/>
  <c r="E17" i="8"/>
  <c r="D38" i="9" l="1"/>
  <c r="E38" i="9"/>
  <c r="D34" i="9"/>
  <c r="E34" i="9"/>
  <c r="D62" i="13"/>
  <c r="E62" i="13"/>
  <c r="D82" i="13"/>
  <c r="E82" i="13"/>
  <c r="D115" i="13"/>
  <c r="E115" i="13"/>
  <c r="D111" i="13"/>
  <c r="E111" i="13"/>
  <c r="D48" i="13"/>
  <c r="D93" i="13"/>
  <c r="E93" i="13"/>
  <c r="D130" i="13"/>
  <c r="E130" i="13"/>
  <c r="D136" i="13"/>
  <c r="E136" i="13"/>
  <c r="E43" i="11" l="1"/>
  <c r="F43" i="11"/>
  <c r="E48" i="11"/>
  <c r="F48" i="11"/>
  <c r="E84" i="11"/>
  <c r="F84" i="11"/>
  <c r="D28" i="6" l="1"/>
  <c r="E28" i="6"/>
  <c r="D17" i="6"/>
  <c r="D50" i="6"/>
  <c r="E50" i="6"/>
  <c r="D19" i="6"/>
  <c r="D60" i="6"/>
  <c r="E60" i="6"/>
  <c r="D61" i="6"/>
  <c r="E61" i="6"/>
  <c r="D65" i="6"/>
  <c r="E65" i="6"/>
  <c r="D21" i="6"/>
  <c r="D17" i="12"/>
  <c r="D65" i="12"/>
  <c r="E65" i="12"/>
  <c r="D66" i="12"/>
  <c r="E66" i="12"/>
  <c r="D38" i="12"/>
  <c r="E38" i="12"/>
  <c r="D56" i="12"/>
  <c r="E56" i="12"/>
  <c r="D59" i="12"/>
  <c r="E59" i="12"/>
  <c r="D63" i="12"/>
  <c r="E63" i="12"/>
  <c r="D70" i="12"/>
  <c r="E70" i="12"/>
  <c r="D17" i="7"/>
  <c r="D30" i="7"/>
  <c r="E30" i="7"/>
  <c r="D42" i="7"/>
  <c r="E42" i="7"/>
  <c r="D36" i="7"/>
  <c r="E36" i="7"/>
  <c r="D43" i="7"/>
  <c r="E43" i="7"/>
  <c r="D52" i="7"/>
  <c r="E52" i="7"/>
  <c r="D47" i="7"/>
  <c r="E47" i="7"/>
  <c r="D38" i="3" l="1"/>
  <c r="E38" i="3"/>
  <c r="D50" i="3"/>
  <c r="E50" i="3"/>
  <c r="D71" i="3"/>
  <c r="E71" i="3"/>
  <c r="D61" i="3"/>
  <c r="E61" i="3"/>
  <c r="D81" i="3"/>
  <c r="E81" i="3"/>
  <c r="D83" i="3"/>
  <c r="E83" i="3"/>
  <c r="D25" i="3"/>
  <c r="D31" i="5"/>
  <c r="E31" i="5"/>
  <c r="D40" i="5"/>
  <c r="E40" i="5"/>
  <c r="D44" i="5"/>
  <c r="E44" i="5"/>
  <c r="D24" i="5"/>
  <c r="E24" i="5"/>
  <c r="D45" i="5"/>
  <c r="E45" i="5"/>
  <c r="D65" i="5"/>
  <c r="E65" i="5"/>
  <c r="D52" i="5"/>
  <c r="E52" i="5"/>
  <c r="D60" i="5"/>
  <c r="E60" i="5"/>
  <c r="D18" i="5"/>
  <c r="E18" i="5"/>
  <c r="D42" i="5"/>
  <c r="E42" i="5"/>
  <c r="D32" i="5"/>
  <c r="E32" i="5"/>
  <c r="D49" i="5"/>
  <c r="E49" i="5"/>
  <c r="D63" i="5"/>
  <c r="E63" i="5"/>
  <c r="D12" i="3" l="1"/>
  <c r="D40" i="3"/>
  <c r="E40" i="3"/>
  <c r="D63" i="3"/>
  <c r="E63" i="3"/>
  <c r="D64" i="3"/>
  <c r="E64" i="3"/>
  <c r="D14" i="13"/>
  <c r="E100" i="11"/>
  <c r="F100" i="11"/>
  <c r="E65" i="11"/>
  <c r="F65" i="11"/>
  <c r="E93" i="11"/>
  <c r="F93" i="11"/>
  <c r="D43" i="9" l="1"/>
  <c r="E43" i="9"/>
  <c r="D47" i="6"/>
  <c r="E47" i="6"/>
  <c r="D37" i="6"/>
  <c r="E37" i="6"/>
  <c r="D43" i="12"/>
  <c r="E43" i="12"/>
  <c r="D33" i="3" l="1"/>
  <c r="E33" i="3"/>
  <c r="D42" i="3"/>
  <c r="E42" i="3"/>
  <c r="D55" i="3"/>
  <c r="E55" i="3"/>
  <c r="D74" i="3"/>
  <c r="E74" i="3"/>
  <c r="D80" i="3"/>
  <c r="E80" i="3"/>
  <c r="D49" i="1"/>
  <c r="E49" i="1"/>
  <c r="D21" i="7"/>
  <c r="D37" i="7"/>
  <c r="E37" i="7"/>
  <c r="D20" i="13"/>
  <c r="D95" i="13"/>
  <c r="E95" i="13"/>
  <c r="D76" i="13"/>
  <c r="E76" i="13"/>
  <c r="D34" i="13"/>
  <c r="D86" i="13"/>
  <c r="E86" i="13"/>
  <c r="D18" i="13"/>
  <c r="E99" i="11"/>
  <c r="F99" i="11"/>
  <c r="E26" i="11"/>
  <c r="D49" i="12" l="1"/>
  <c r="E49" i="12"/>
  <c r="D18" i="12"/>
  <c r="D9" i="6"/>
  <c r="D14" i="6"/>
  <c r="D72" i="6"/>
  <c r="E72" i="6"/>
  <c r="D18" i="14"/>
  <c r="E18" i="14"/>
  <c r="D21" i="14"/>
  <c r="E21" i="14"/>
  <c r="D29" i="14"/>
  <c r="E29" i="14"/>
  <c r="D29" i="1"/>
  <c r="E29" i="1"/>
  <c r="D39" i="1"/>
  <c r="E39" i="1"/>
  <c r="D32" i="1"/>
  <c r="E32" i="1"/>
  <c r="E22" i="11"/>
  <c r="E55" i="11"/>
  <c r="F55" i="11"/>
  <c r="E70" i="11"/>
  <c r="F70" i="11"/>
  <c r="E63" i="11"/>
  <c r="F63" i="11"/>
  <c r="D126" i="13"/>
  <c r="E126" i="13"/>
  <c r="D16" i="13"/>
  <c r="D37" i="15"/>
  <c r="E37" i="15"/>
  <c r="D58" i="15"/>
  <c r="E58" i="15"/>
  <c r="D45" i="15"/>
  <c r="E45" i="15"/>
  <c r="D61" i="15"/>
  <c r="E61" i="15"/>
  <c r="D12" i="15"/>
  <c r="D37" i="5"/>
  <c r="E37" i="5"/>
  <c r="D10" i="7"/>
  <c r="D20" i="7"/>
  <c r="D57" i="7"/>
  <c r="E57" i="7"/>
  <c r="D49" i="9"/>
  <c r="E49" i="9"/>
  <c r="D14" i="9"/>
  <c r="D9" i="15" l="1"/>
  <c r="D11" i="15"/>
  <c r="D35" i="15"/>
  <c r="D36" i="15"/>
  <c r="D14" i="15"/>
  <c r="D13" i="15"/>
  <c r="D15" i="15"/>
  <c r="D39" i="15"/>
  <c r="D17" i="15"/>
  <c r="D16" i="15"/>
  <c r="D10" i="15"/>
  <c r="D7" i="15"/>
  <c r="D20" i="15"/>
  <c r="D43" i="15"/>
  <c r="D8" i="15"/>
  <c r="D47" i="15"/>
  <c r="D48" i="15"/>
  <c r="D21" i="15"/>
  <c r="D22" i="15"/>
  <c r="D50" i="15"/>
  <c r="D23" i="15"/>
  <c r="D56" i="15"/>
  <c r="D57" i="15"/>
  <c r="D24" i="15"/>
  <c r="D49" i="15"/>
  <c r="D60" i="15"/>
  <c r="D25" i="15"/>
  <c r="D26" i="15"/>
  <c r="D65" i="15"/>
  <c r="D31" i="15"/>
  <c r="D8" i="1"/>
  <c r="D10" i="1"/>
  <c r="D7" i="1"/>
  <c r="D26" i="1"/>
  <c r="D23" i="1"/>
  <c r="D24" i="1"/>
  <c r="D28" i="1"/>
  <c r="D27" i="1"/>
  <c r="D15" i="1"/>
  <c r="D34" i="1"/>
  <c r="D37" i="1"/>
  <c r="D16" i="1"/>
  <c r="D40" i="1"/>
  <c r="D41" i="1"/>
  <c r="D46" i="1"/>
  <c r="D48" i="1"/>
  <c r="D52" i="1"/>
  <c r="D54" i="1"/>
  <c r="D20" i="1"/>
  <c r="D19" i="1"/>
  <c r="D9" i="1"/>
  <c r="D20" i="14"/>
  <c r="D12" i="14"/>
  <c r="D22" i="14"/>
  <c r="D25" i="14"/>
  <c r="D26" i="14"/>
  <c r="D27" i="14"/>
  <c r="D28" i="14"/>
  <c r="D10" i="14"/>
  <c r="D17" i="14"/>
  <c r="D9" i="14"/>
  <c r="D9" i="3"/>
  <c r="D30" i="3"/>
  <c r="D31" i="3"/>
  <c r="D32" i="3"/>
  <c r="D35" i="3"/>
  <c r="D37" i="3"/>
  <c r="D29" i="3"/>
  <c r="D41" i="3"/>
  <c r="D44" i="3"/>
  <c r="D46" i="3"/>
  <c r="D48" i="3"/>
  <c r="D49" i="3"/>
  <c r="D51" i="3"/>
  <c r="D54" i="3"/>
  <c r="D13" i="3"/>
  <c r="D57" i="3"/>
  <c r="D62" i="3"/>
  <c r="D16" i="3"/>
  <c r="D65" i="3"/>
  <c r="D17" i="3"/>
  <c r="D66" i="3"/>
  <c r="D67" i="3"/>
  <c r="D18" i="3"/>
  <c r="D69" i="3"/>
  <c r="D70" i="3"/>
  <c r="D19" i="3"/>
  <c r="D20" i="3"/>
  <c r="D73" i="3"/>
  <c r="D75" i="3"/>
  <c r="D76" i="3"/>
  <c r="D22" i="3"/>
  <c r="D11" i="3"/>
  <c r="D78" i="3"/>
  <c r="D23" i="3"/>
  <c r="D79" i="3"/>
  <c r="D24" i="3"/>
  <c r="D84" i="3"/>
  <c r="D85" i="3"/>
  <c r="D86" i="3"/>
  <c r="D26" i="3"/>
  <c r="D87" i="3"/>
  <c r="D7" i="3"/>
  <c r="D7" i="13"/>
  <c r="D8" i="13"/>
  <c r="D10" i="13"/>
  <c r="D64" i="13"/>
  <c r="D66" i="13"/>
  <c r="D19" i="13"/>
  <c r="D17" i="13"/>
  <c r="D69" i="13"/>
  <c r="D23" i="13"/>
  <c r="D9" i="13"/>
  <c r="D12" i="13"/>
  <c r="D70" i="13"/>
  <c r="D72" i="13"/>
  <c r="D15" i="13"/>
  <c r="D63" i="13"/>
  <c r="D22" i="13"/>
  <c r="D74" i="13"/>
  <c r="D75" i="13"/>
  <c r="D71" i="13"/>
  <c r="D65" i="13"/>
  <c r="D28" i="13"/>
  <c r="D29" i="13"/>
  <c r="D81" i="13"/>
  <c r="D30" i="13"/>
  <c r="D13" i="13"/>
  <c r="D31" i="13"/>
  <c r="D83" i="13"/>
  <c r="D33" i="13"/>
  <c r="D84" i="13"/>
  <c r="D85" i="13"/>
  <c r="D87" i="13"/>
  <c r="D36" i="13"/>
  <c r="D91" i="13"/>
  <c r="D92" i="13"/>
  <c r="D37" i="13"/>
  <c r="D94" i="13"/>
  <c r="D97" i="13"/>
  <c r="D98" i="13"/>
  <c r="D100" i="13"/>
  <c r="D41" i="13"/>
  <c r="D105" i="13"/>
  <c r="D106" i="13"/>
  <c r="D40" i="13"/>
  <c r="D42" i="13"/>
  <c r="D43" i="13"/>
  <c r="D27" i="13"/>
  <c r="D45" i="13"/>
  <c r="D112" i="13"/>
  <c r="D78" i="13"/>
  <c r="D113" i="13"/>
  <c r="D47" i="13"/>
  <c r="D46" i="13"/>
  <c r="D114" i="13"/>
  <c r="D44" i="13"/>
  <c r="D118" i="13"/>
  <c r="D122" i="13"/>
  <c r="D120" i="13"/>
  <c r="D121" i="13"/>
  <c r="D53" i="13"/>
  <c r="D123" i="13"/>
  <c r="D124" i="13"/>
  <c r="D32" i="13"/>
  <c r="D51" i="13"/>
  <c r="D125" i="13"/>
  <c r="D54" i="13"/>
  <c r="D57" i="13"/>
  <c r="D56" i="13"/>
  <c r="D131" i="13"/>
  <c r="D132" i="13"/>
  <c r="D135" i="13"/>
  <c r="D61" i="13"/>
  <c r="E8" i="11"/>
  <c r="E36" i="11"/>
  <c r="E37" i="11"/>
  <c r="E38" i="11"/>
  <c r="E11" i="11"/>
  <c r="E40" i="11"/>
  <c r="E42" i="11"/>
  <c r="E44" i="11"/>
  <c r="E14" i="11"/>
  <c r="E46" i="11"/>
  <c r="E45" i="11"/>
  <c r="E12" i="11"/>
  <c r="E47" i="11"/>
  <c r="E9" i="11"/>
  <c r="E18" i="11"/>
  <c r="E10" i="11"/>
  <c r="E49" i="11"/>
  <c r="E35" i="11"/>
  <c r="E50" i="11"/>
  <c r="E52" i="11"/>
  <c r="E21" i="11"/>
  <c r="E41" i="11"/>
  <c r="E53" i="11"/>
  <c r="E57" i="11"/>
  <c r="E24" i="11"/>
  <c r="E59" i="11"/>
  <c r="E61" i="11"/>
  <c r="E66" i="11"/>
  <c r="E27" i="11"/>
  <c r="E13" i="11"/>
  <c r="E68" i="11"/>
  <c r="E69" i="11"/>
  <c r="E28" i="11"/>
  <c r="E62" i="11"/>
  <c r="E17" i="11"/>
  <c r="E72" i="11"/>
  <c r="E73" i="11"/>
  <c r="E75" i="11"/>
  <c r="E77" i="11"/>
  <c r="E29" i="11"/>
  <c r="E76" i="11"/>
  <c r="E58" i="11"/>
  <c r="E80" i="11"/>
  <c r="E78" i="11"/>
  <c r="E79" i="11"/>
  <c r="E81" i="11"/>
  <c r="E83" i="11"/>
  <c r="E87" i="11"/>
  <c r="E51" i="11"/>
  <c r="E85" i="11"/>
  <c r="E86" i="11"/>
  <c r="E92" i="11"/>
  <c r="E64" i="11"/>
  <c r="E88" i="11"/>
  <c r="E89" i="11"/>
  <c r="E32" i="11"/>
  <c r="E56" i="11"/>
  <c r="E19" i="11"/>
  <c r="E30" i="11"/>
  <c r="E31" i="11"/>
  <c r="E94" i="11"/>
  <c r="E95" i="11"/>
  <c r="E97" i="11"/>
  <c r="E98" i="11"/>
  <c r="E7" i="11"/>
  <c r="D13" i="4"/>
  <c r="D14" i="4"/>
  <c r="D16" i="4"/>
  <c r="D17" i="4"/>
  <c r="D18" i="4"/>
  <c r="D23" i="4"/>
  <c r="D21" i="4"/>
  <c r="D24" i="4"/>
  <c r="D7" i="4"/>
  <c r="D27" i="4"/>
  <c r="D34" i="4"/>
  <c r="D35" i="4"/>
  <c r="D19" i="4"/>
  <c r="D37" i="4"/>
  <c r="D42" i="4"/>
  <c r="D8" i="4"/>
  <c r="D45" i="4"/>
  <c r="D12" i="4"/>
  <c r="D12" i="6"/>
  <c r="D13" i="6"/>
  <c r="D7" i="6"/>
  <c r="D27" i="6"/>
  <c r="D76" i="6"/>
  <c r="D16" i="6"/>
  <c r="D11" i="6"/>
  <c r="D31" i="6"/>
  <c r="D36" i="6"/>
  <c r="D33" i="6"/>
  <c r="D38" i="6"/>
  <c r="D15" i="6"/>
  <c r="D43" i="6"/>
  <c r="D30" i="6"/>
  <c r="D18" i="6"/>
  <c r="D48" i="6"/>
  <c r="D55" i="6"/>
  <c r="D58" i="6"/>
  <c r="D59" i="6"/>
  <c r="D22" i="6"/>
  <c r="D62" i="6"/>
  <c r="D10" i="6"/>
  <c r="D24" i="6"/>
  <c r="D70" i="6"/>
  <c r="D54" i="6"/>
  <c r="D51" i="6"/>
  <c r="D32" i="6"/>
  <c r="D8" i="6"/>
  <c r="D16" i="8"/>
  <c r="D19" i="8"/>
  <c r="D22" i="8"/>
  <c r="D10" i="8"/>
  <c r="D25" i="8"/>
  <c r="D28" i="8"/>
  <c r="D29" i="8"/>
  <c r="D12" i="8"/>
  <c r="D9" i="8"/>
  <c r="D7" i="8"/>
  <c r="D7" i="12"/>
  <c r="D27" i="12"/>
  <c r="D30" i="12"/>
  <c r="D8" i="12"/>
  <c r="D10" i="12"/>
  <c r="D26" i="12"/>
  <c r="D9" i="12"/>
  <c r="D34" i="12"/>
  <c r="D13" i="12"/>
  <c r="D28" i="12"/>
  <c r="D37" i="12"/>
  <c r="D42" i="12"/>
  <c r="D29" i="12"/>
  <c r="D16" i="12"/>
  <c r="D39" i="12"/>
  <c r="D50" i="12"/>
  <c r="D52" i="12"/>
  <c r="D53" i="12"/>
  <c r="D19" i="12"/>
  <c r="D55" i="12"/>
  <c r="D58" i="12"/>
  <c r="D20" i="12"/>
  <c r="D21" i="12"/>
  <c r="D62" i="12"/>
  <c r="D15" i="12"/>
  <c r="D33" i="12"/>
  <c r="D69" i="12"/>
  <c r="D23" i="12"/>
  <c r="D22" i="12"/>
  <c r="D11" i="12"/>
  <c r="D19" i="5"/>
  <c r="D21" i="5"/>
  <c r="D22" i="5"/>
  <c r="D25" i="5"/>
  <c r="D26" i="5"/>
  <c r="D27" i="5"/>
  <c r="D7" i="5"/>
  <c r="D28" i="5"/>
  <c r="D29" i="5"/>
  <c r="D30" i="5"/>
  <c r="D17" i="5"/>
  <c r="D20" i="5"/>
  <c r="D34" i="5"/>
  <c r="D35" i="5"/>
  <c r="D38" i="5"/>
  <c r="D39" i="5"/>
  <c r="D11" i="5"/>
  <c r="D41" i="5"/>
  <c r="D8" i="5"/>
  <c r="D10" i="5"/>
  <c r="D13" i="5"/>
  <c r="D56" i="5"/>
  <c r="D57" i="5"/>
  <c r="D58" i="5"/>
  <c r="D59" i="5"/>
  <c r="D67" i="5"/>
  <c r="D9" i="5"/>
  <c r="D8" i="7"/>
  <c r="D7" i="7"/>
  <c r="D26" i="7"/>
  <c r="D13" i="7"/>
  <c r="D27" i="7"/>
  <c r="D31" i="7"/>
  <c r="D34" i="7"/>
  <c r="D32" i="7"/>
  <c r="D15" i="7"/>
  <c r="D41" i="7"/>
  <c r="D45" i="7"/>
  <c r="D46" i="7"/>
  <c r="D23" i="7"/>
  <c r="D51" i="7"/>
  <c r="D19" i="7"/>
  <c r="D53" i="7"/>
  <c r="D54" i="7"/>
  <c r="D29" i="7"/>
  <c r="D11" i="7"/>
  <c r="D9" i="7"/>
  <c r="D8" i="10"/>
  <c r="D20" i="10"/>
  <c r="D10" i="10"/>
  <c r="D13" i="10"/>
  <c r="D14" i="10"/>
  <c r="D7" i="10"/>
  <c r="D18" i="10"/>
  <c r="D21" i="10"/>
  <c r="D22" i="10"/>
  <c r="D17" i="10"/>
  <c r="D25" i="9"/>
  <c r="D10" i="9"/>
  <c r="D12" i="9"/>
  <c r="D11" i="9"/>
  <c r="D7" i="9"/>
  <c r="D17" i="9"/>
  <c r="D16" i="9"/>
  <c r="D8" i="9"/>
  <c r="D29" i="9"/>
  <c r="D19" i="9"/>
  <c r="D18" i="9"/>
  <c r="D13" i="9"/>
  <c r="D33" i="9"/>
  <c r="D32" i="9"/>
  <c r="D28" i="9"/>
  <c r="D30" i="9"/>
  <c r="D15" i="9"/>
  <c r="D39" i="9"/>
  <c r="D40" i="9"/>
  <c r="D46" i="9"/>
  <c r="D48" i="9"/>
  <c r="D52" i="9"/>
  <c r="D22" i="9"/>
  <c r="D53" i="9"/>
  <c r="D9" i="9"/>
  <c r="E30" i="9" l="1"/>
  <c r="E18" i="4"/>
  <c r="E24" i="4"/>
  <c r="E20" i="5"/>
  <c r="E28" i="12"/>
  <c r="E50" i="12"/>
  <c r="E26" i="12"/>
  <c r="E26" i="1" l="1"/>
  <c r="E32" i="7"/>
  <c r="E71" i="13" l="1"/>
  <c r="F86" i="11"/>
  <c r="E37" i="3" l="1"/>
  <c r="E49" i="3"/>
  <c r="F58" i="11"/>
  <c r="F72" i="11"/>
  <c r="F98" i="11"/>
  <c r="E48" i="15"/>
  <c r="E25" i="9" l="1"/>
  <c r="E32" i="9"/>
  <c r="E27" i="6"/>
  <c r="E30" i="6"/>
  <c r="E43" i="6"/>
  <c r="E33" i="6"/>
  <c r="E39" i="12"/>
  <c r="E44" i="3"/>
  <c r="E46" i="1"/>
  <c r="E27" i="1"/>
  <c r="E37" i="1"/>
  <c r="E24" i="1"/>
  <c r="E27" i="7"/>
  <c r="E34" i="7"/>
  <c r="F38" i="11"/>
  <c r="F51" i="11"/>
  <c r="F85" i="11"/>
  <c r="F97" i="11"/>
  <c r="F41" i="11"/>
  <c r="F73" i="11"/>
  <c r="F95" i="11"/>
  <c r="E70" i="13"/>
  <c r="E65" i="13"/>
  <c r="E91" i="13"/>
  <c r="E92" i="13"/>
  <c r="E57" i="3" l="1"/>
  <c r="E48" i="3"/>
  <c r="E29" i="7" l="1"/>
  <c r="E118" i="13"/>
  <c r="E131" i="13"/>
  <c r="E132" i="13"/>
  <c r="E40" i="9"/>
  <c r="E53" i="9"/>
  <c r="E55" i="6" l="1"/>
  <c r="E37" i="4"/>
  <c r="E8" i="4"/>
  <c r="E41" i="1"/>
  <c r="E34" i="1"/>
  <c r="E48" i="1"/>
  <c r="E57" i="15" l="1"/>
  <c r="E39" i="15"/>
  <c r="E49" i="15"/>
  <c r="F47" i="11"/>
  <c r="F35" i="11"/>
  <c r="F79" i="11"/>
  <c r="E28" i="8" l="1"/>
  <c r="E26" i="7"/>
  <c r="E66" i="13"/>
  <c r="E125" i="13"/>
  <c r="E35" i="5"/>
  <c r="E41" i="5"/>
  <c r="E25" i="5"/>
  <c r="E29" i="8"/>
  <c r="E21" i="4"/>
  <c r="F42" i="11"/>
  <c r="F57" i="11"/>
  <c r="F83" i="11"/>
  <c r="F94" i="11"/>
  <c r="E32" i="3"/>
  <c r="E46" i="3"/>
  <c r="E65" i="3"/>
  <c r="E85" i="3"/>
  <c r="E67" i="3"/>
  <c r="E87" i="3"/>
  <c r="E59" i="6"/>
  <c r="F89" i="11"/>
  <c r="F69" i="11"/>
  <c r="E94" i="13"/>
  <c r="E74" i="13"/>
  <c r="E114" i="13"/>
  <c r="E48" i="9"/>
  <c r="E19" i="4"/>
  <c r="E27" i="4"/>
  <c r="E34" i="4"/>
  <c r="F45" i="11"/>
  <c r="F50" i="11"/>
  <c r="F62" i="11"/>
  <c r="F81" i="11"/>
  <c r="E98" i="13"/>
  <c r="E38" i="6"/>
  <c r="E31" i="6"/>
  <c r="E32" i="6"/>
  <c r="E54" i="6"/>
  <c r="E27" i="12"/>
  <c r="E29" i="12"/>
  <c r="E33" i="12"/>
  <c r="E17" i="5"/>
  <c r="E59" i="5"/>
  <c r="E57" i="5"/>
  <c r="E67" i="5"/>
  <c r="E29" i="5"/>
  <c r="E53" i="7"/>
  <c r="E54" i="7"/>
  <c r="E41" i="7"/>
  <c r="E63" i="13"/>
  <c r="E81" i="13"/>
  <c r="E100" i="13"/>
  <c r="E84" i="13"/>
  <c r="E124" i="13"/>
  <c r="E69" i="13"/>
  <c r="E19" i="5"/>
  <c r="F88" i="11"/>
  <c r="F75" i="11"/>
  <c r="F49" i="11"/>
  <c r="E66" i="3"/>
  <c r="E79" i="3"/>
  <c r="E84" i="3"/>
  <c r="E54" i="3"/>
  <c r="E41" i="3"/>
  <c r="E121" i="13"/>
  <c r="E53" i="12"/>
  <c r="E55" i="12"/>
  <c r="E30" i="5"/>
  <c r="F76" i="11"/>
  <c r="F37" i="11"/>
  <c r="E135" i="13"/>
  <c r="E120" i="13"/>
  <c r="E78" i="13"/>
  <c r="E31" i="15"/>
  <c r="E47" i="15"/>
  <c r="F68" i="11"/>
  <c r="F61" i="11"/>
  <c r="F78" i="11"/>
  <c r="F64" i="11"/>
  <c r="F36" i="11"/>
  <c r="F44" i="11"/>
  <c r="F52" i="11"/>
  <c r="F56" i="11"/>
  <c r="E62" i="12"/>
  <c r="E42" i="12"/>
  <c r="E33" i="9"/>
  <c r="E46" i="9"/>
  <c r="E61" i="13"/>
  <c r="E72" i="13"/>
  <c r="E83" i="13"/>
  <c r="E87" i="13"/>
  <c r="E97" i="13"/>
  <c r="E113" i="13"/>
  <c r="E39" i="5"/>
  <c r="E58" i="5"/>
  <c r="E31" i="3"/>
  <c r="E35" i="3"/>
  <c r="F59" i="11"/>
  <c r="F40" i="11"/>
  <c r="F53" i="11"/>
  <c r="E30" i="3"/>
  <c r="E69" i="3"/>
  <c r="E75" i="13"/>
  <c r="E64" i="13"/>
  <c r="E123" i="13"/>
  <c r="E60" i="15"/>
  <c r="E65" i="15"/>
  <c r="F66" i="11"/>
  <c r="E106" i="13"/>
  <c r="E56" i="15"/>
  <c r="E43" i="15"/>
  <c r="E36" i="15"/>
  <c r="E50" i="15"/>
  <c r="E35" i="15"/>
  <c r="E17" i="14"/>
  <c r="E22" i="14"/>
  <c r="E27" i="14"/>
  <c r="E20" i="14"/>
  <c r="E28" i="14"/>
  <c r="E25" i="14"/>
  <c r="E26" i="14"/>
  <c r="E86" i="3"/>
  <c r="E75" i="3"/>
  <c r="E76" i="3"/>
  <c r="E29" i="3"/>
  <c r="E70" i="3"/>
  <c r="E62" i="3"/>
  <c r="E78" i="3"/>
  <c r="E73" i="3"/>
  <c r="E51" i="3"/>
  <c r="E45" i="3"/>
  <c r="E105" i="13"/>
  <c r="E112" i="13"/>
  <c r="E122" i="13"/>
  <c r="E85" i="13"/>
  <c r="F92" i="11"/>
  <c r="F77" i="11"/>
  <c r="F80" i="11"/>
  <c r="F87" i="11"/>
  <c r="F46" i="11"/>
  <c r="E45" i="4"/>
  <c r="E42" i="4"/>
  <c r="E35" i="4"/>
  <c r="E17" i="4"/>
  <c r="E14" i="4"/>
  <c r="E12" i="4"/>
  <c r="E13" i="4"/>
  <c r="E7" i="4"/>
  <c r="E23" i="4"/>
  <c r="E16" i="4"/>
  <c r="E76" i="6"/>
  <c r="E51" i="6"/>
  <c r="E58" i="6"/>
  <c r="E62" i="6"/>
  <c r="E70" i="6"/>
  <c r="E48" i="6"/>
  <c r="E36" i="6"/>
  <c r="E9" i="8"/>
  <c r="E12" i="8"/>
  <c r="E16" i="8"/>
  <c r="E7" i="8"/>
  <c r="E25" i="8"/>
  <c r="E10" i="8"/>
  <c r="E22" i="8"/>
  <c r="E19" i="8"/>
  <c r="E34" i="12"/>
  <c r="E30" i="12"/>
  <c r="E69" i="12"/>
  <c r="E52" i="12"/>
  <c r="E58" i="12"/>
  <c r="E37" i="12"/>
  <c r="E38" i="5"/>
  <c r="E22" i="5"/>
  <c r="E28" i="5"/>
  <c r="E26" i="5"/>
  <c r="E34" i="5"/>
  <c r="E27" i="5"/>
  <c r="E56" i="5"/>
  <c r="E21" i="5"/>
  <c r="E51" i="7"/>
  <c r="E46" i="7"/>
  <c r="E45" i="7"/>
  <c r="E31" i="7"/>
  <c r="E22" i="10"/>
  <c r="E21" i="10"/>
  <c r="E18" i="10"/>
  <c r="E20" i="10"/>
  <c r="E17" i="10"/>
  <c r="E39" i="9"/>
  <c r="E29" i="9"/>
  <c r="E52" i="9"/>
  <c r="E28" i="9"/>
  <c r="E52" i="1"/>
  <c r="E54" i="1"/>
  <c r="E23" i="1"/>
  <c r="E40" i="1"/>
  <c r="E28" i="1"/>
</calcChain>
</file>

<file path=xl/sharedStrings.xml><?xml version="1.0" encoding="utf-8"?>
<sst xmlns="http://schemas.openxmlformats.org/spreadsheetml/2006/main" count="3254" uniqueCount="1613">
  <si>
    <t>2019 Freedom Horse Show Series Point Standings</t>
  </si>
  <si>
    <t>HORSE</t>
  </si>
  <si>
    <t>RIDER</t>
  </si>
  <si>
    <t>ID</t>
  </si>
  <si>
    <t>RANK</t>
  </si>
  <si>
    <t>TOTAL POINTS</t>
  </si>
  <si>
    <t>CJL 12/15/18</t>
  </si>
  <si>
    <t>BLACK HORSE 12/16/18</t>
  </si>
  <si>
    <t>BRASS RING HOLIDAY 12/30/18</t>
  </si>
  <si>
    <t>CROSS ROADS 1/27/19</t>
  </si>
  <si>
    <t>CROSS ROADS 2/17/19</t>
  </si>
  <si>
    <t>CJL 2/9/19</t>
  </si>
  <si>
    <t>BLACK HORSE 1/20/19</t>
  </si>
  <si>
    <t>CJL 2/23/19</t>
  </si>
  <si>
    <t>CJL 3/10/19</t>
  </si>
  <si>
    <t>BLACK HORSE 3/17/19</t>
  </si>
  <si>
    <t>ATS 3/24/19</t>
  </si>
  <si>
    <t>CJL 4/7/19</t>
  </si>
  <si>
    <t>BRASS RING 4/14/19</t>
  </si>
  <si>
    <t>BRIDGE ACRES 4/20/19</t>
  </si>
  <si>
    <t>KIMBERTON HUNT 4/28/19</t>
  </si>
  <si>
    <t>MANATAWNY 5/4/19</t>
  </si>
  <si>
    <t>BRIDGE ACRES 5/11/19</t>
  </si>
  <si>
    <t>FREEDOM SPRING FESTIVAL 5/19/19</t>
  </si>
  <si>
    <t>BRIDGE ACRES 6/1/19</t>
  </si>
  <si>
    <t>MANATAWNY 6/8/19</t>
  </si>
  <si>
    <t>SHANNONDELL 6/15/19</t>
  </si>
  <si>
    <t>BRASS RING DEVON 7/15/19</t>
  </si>
  <si>
    <t>ATS 8/4/19</t>
  </si>
  <si>
    <t>BRIDGE ACRES 8/10/19</t>
  </si>
  <si>
    <t>id</t>
  </si>
  <si>
    <t>HORSE/PONY NAME</t>
  </si>
  <si>
    <t>Mt Caballero</t>
  </si>
  <si>
    <t>What's Happening</t>
  </si>
  <si>
    <t>Joy Ride</t>
  </si>
  <si>
    <t>Snoopy</t>
  </si>
  <si>
    <t>Just Calvin</t>
  </si>
  <si>
    <t>Street Warrior</t>
  </si>
  <si>
    <t>Bay Eleven</t>
  </si>
  <si>
    <t>Even Smarter</t>
  </si>
  <si>
    <t>Street Swagger</t>
  </si>
  <si>
    <t>AAS Captain Shady Tonga</t>
  </si>
  <si>
    <t>Bentayga</t>
  </si>
  <si>
    <t>El Cuador</t>
  </si>
  <si>
    <t>King Bo</t>
  </si>
  <si>
    <t>Learning Curve</t>
  </si>
  <si>
    <t>Yardsale On Wheels</t>
  </si>
  <si>
    <t>Wrigley</t>
  </si>
  <si>
    <t>Blue Print</t>
  </si>
  <si>
    <t>Pixelated</t>
  </si>
  <si>
    <t>Burberry</t>
  </si>
  <si>
    <t>Edy Rose</t>
  </si>
  <si>
    <t>Sweet Success</t>
  </si>
  <si>
    <t>Priceless</t>
  </si>
  <si>
    <t>Locked And Loaded</t>
  </si>
  <si>
    <t>Oliver Twist</t>
  </si>
  <si>
    <t>Ana</t>
  </si>
  <si>
    <t>All Time Beauty</t>
  </si>
  <si>
    <t>Mr Sandman</t>
  </si>
  <si>
    <t>Teddy Bear</t>
  </si>
  <si>
    <t>Farnley Colonade</t>
  </si>
  <si>
    <t>Barbie Girl</t>
  </si>
  <si>
    <t>Champagne Wishes</t>
  </si>
  <si>
    <t>Good Fortune</t>
  </si>
  <si>
    <t>Pebble Beach</t>
  </si>
  <si>
    <t>Scatter Creek</t>
  </si>
  <si>
    <t>Here For The Party</t>
  </si>
  <si>
    <t>Carol Bagoly</t>
  </si>
  <si>
    <t>Mackenzie Boyer</t>
  </si>
  <si>
    <t>Anissa Butler</t>
  </si>
  <si>
    <t>Kelly Conner</t>
  </si>
  <si>
    <t>Aurora Costello</t>
  </si>
  <si>
    <t>Paige Culp</t>
  </si>
  <si>
    <t>Emily Daignault-Salvaggio</t>
  </si>
  <si>
    <t>Alyssa Friedenberg</t>
  </si>
  <si>
    <t>Joleena Fulmer</t>
  </si>
  <si>
    <t>Lena Gebely</t>
  </si>
  <si>
    <t>Jamie Gilbert-Kulp</t>
  </si>
  <si>
    <t>Allie Gilmore</t>
  </si>
  <si>
    <t>Alyssa Hudak</t>
  </si>
  <si>
    <t>Julianne Jodry</t>
  </si>
  <si>
    <t>Pauline Jodry</t>
  </si>
  <si>
    <t>Jessica Lampe</t>
  </si>
  <si>
    <t>Adaline Machado</t>
  </si>
  <si>
    <t>Caitlyn Marion</t>
  </si>
  <si>
    <t>Bryn McDonald</t>
  </si>
  <si>
    <t>Karen McDonald</t>
  </si>
  <si>
    <t>Molly McDonald</t>
  </si>
  <si>
    <t>Seraphina Murray</t>
  </si>
  <si>
    <t>Emily Odle</t>
  </si>
  <si>
    <t>Kenna Steinman</t>
  </si>
  <si>
    <t>Juliana Stoll</t>
  </si>
  <si>
    <t>Mya Stoll</t>
  </si>
  <si>
    <t>Ava Stone</t>
  </si>
  <si>
    <t>Brenna Tento</t>
  </si>
  <si>
    <t>Evangeline Walsh</t>
  </si>
  <si>
    <t>Isabelle Williamson</t>
  </si>
  <si>
    <t>PONY MODEL</t>
  </si>
  <si>
    <t>SHORT STIRRUP HUNTER</t>
  </si>
  <si>
    <t>OPEN HUNTER</t>
  </si>
  <si>
    <t>THOROUGHBRED HUNTER</t>
  </si>
  <si>
    <t>LOW HUNTER</t>
  </si>
  <si>
    <t>MODIFIED HUNTER</t>
  </si>
  <si>
    <t>BABY GREEN</t>
  </si>
  <si>
    <t>ADULT HUNTER</t>
  </si>
  <si>
    <t>LOW ADULT HUNTER</t>
  </si>
  <si>
    <t>CHILDREN'S HUNTER</t>
  </si>
  <si>
    <t>LOW CHILDREN'S HUNTER</t>
  </si>
  <si>
    <t>CHILDREN'S PONY HUNTER</t>
  </si>
  <si>
    <t>LOW CHILDREN'S PONY HUNTER</t>
  </si>
  <si>
    <t>Blessed Time</t>
  </si>
  <si>
    <t>Alysha Barber</t>
  </si>
  <si>
    <t>Saintly Noted</t>
  </si>
  <si>
    <t>Michelle Barton</t>
  </si>
  <si>
    <t>Little Stella</t>
  </si>
  <si>
    <t>She's A Cadillac</t>
  </si>
  <si>
    <t>Avery Bracken</t>
  </si>
  <si>
    <t>Kylee Brittingham</t>
  </si>
  <si>
    <t>Allister Brunnquell</t>
  </si>
  <si>
    <t>Champagne Supernova</t>
  </si>
  <si>
    <t>Michele Cole-Ferry</t>
  </si>
  <si>
    <t>Morgan Cole-Ferry</t>
  </si>
  <si>
    <t>Say No More</t>
  </si>
  <si>
    <t>Alana Conrad</t>
  </si>
  <si>
    <t>Elizabeth Crowe</t>
  </si>
  <si>
    <t>Razzle Dazzle</t>
  </si>
  <si>
    <t>Magic In The Making</t>
  </si>
  <si>
    <t>Paige Deatrich</t>
  </si>
  <si>
    <t>Peighton Deitz</t>
  </si>
  <si>
    <t>Melanie Ferrio-Wise</t>
  </si>
  <si>
    <t>Heidi Geverd</t>
  </si>
  <si>
    <t>Sundance</t>
  </si>
  <si>
    <t>Henry Hollis</t>
  </si>
  <si>
    <t>Corey Jarman</t>
  </si>
  <si>
    <t>Julia Karpinski</t>
  </si>
  <si>
    <t>Renee Kidd</t>
  </si>
  <si>
    <t>50 Shades</t>
  </si>
  <si>
    <t>Addison Kriczky</t>
  </si>
  <si>
    <t>Pippen</t>
  </si>
  <si>
    <t>Erika Kurtz</t>
  </si>
  <si>
    <t>ASF Preamble</t>
  </si>
  <si>
    <t>Second Chance</t>
  </si>
  <si>
    <t>Soncerre</t>
  </si>
  <si>
    <t>Tsar (Zharr)</t>
  </si>
  <si>
    <t>Murrin Moffett</t>
  </si>
  <si>
    <t>Platinum Prince</t>
  </si>
  <si>
    <t>Evangelina Murray</t>
  </si>
  <si>
    <t>Adriano Pileggi</t>
  </si>
  <si>
    <t>Erin Ryan</t>
  </si>
  <si>
    <t>Chloe Savage</t>
  </si>
  <si>
    <t>Wild Roses</t>
  </si>
  <si>
    <t>Copper Creek</t>
  </si>
  <si>
    <t>Ellie Turnbull</t>
  </si>
  <si>
    <t>Megan Vance</t>
  </si>
  <si>
    <t>Penny Woolley</t>
  </si>
  <si>
    <t>Julia Zug</t>
  </si>
  <si>
    <t>Roses Are Blue</t>
  </si>
  <si>
    <t>Julie Baum</t>
  </si>
  <si>
    <t>Camilla Dominguez</t>
  </si>
  <si>
    <t>Little Bit Rusty</t>
  </si>
  <si>
    <t>Paige Barber</t>
  </si>
  <si>
    <t>Coco Chanel</t>
  </si>
  <si>
    <t>Lauren Bendt</t>
  </si>
  <si>
    <t>Megan M. Vance</t>
  </si>
  <si>
    <t>DJ Jazzy Jerry</t>
  </si>
  <si>
    <t>Kenny Montgomery</t>
  </si>
  <si>
    <t>The Gambler</t>
  </si>
  <si>
    <t>Adelaide Wedholm</t>
  </si>
  <si>
    <t>Billy The Kid</t>
  </si>
  <si>
    <t>Emma Spence-Bowen</t>
  </si>
  <si>
    <t>Prince Caspian</t>
  </si>
  <si>
    <t>Elizabeth Sinclair</t>
  </si>
  <si>
    <t>My Sweet Sadie</t>
  </si>
  <si>
    <t>Kyla Sandy</t>
  </si>
  <si>
    <t>Riverboat Blues</t>
  </si>
  <si>
    <t>Take Two</t>
  </si>
  <si>
    <t>Lilybea Krenzel</t>
  </si>
  <si>
    <t>Obsession</t>
  </si>
  <si>
    <t>Norah Crowley</t>
  </si>
  <si>
    <t>Bamboleo</t>
  </si>
  <si>
    <t>Grace Baum</t>
  </si>
  <si>
    <t>Bienvenido</t>
  </si>
  <si>
    <t>Isabela Santiesteban</t>
  </si>
  <si>
    <t>Hakuna Matata</t>
  </si>
  <si>
    <t>Concia</t>
  </si>
  <si>
    <t>Eva E. Molloy</t>
  </si>
  <si>
    <t>Serendipity</t>
  </si>
  <si>
    <t>Nittany</t>
  </si>
  <si>
    <t>Madeline Weirman</t>
  </si>
  <si>
    <t>Remington</t>
  </si>
  <si>
    <t>Abigail Brauer</t>
  </si>
  <si>
    <t>Baheera</t>
  </si>
  <si>
    <t>Kira Reitz</t>
  </si>
  <si>
    <t>Pistol Pete</t>
  </si>
  <si>
    <t>Lily Weil</t>
  </si>
  <si>
    <t>Apache</t>
  </si>
  <si>
    <t>Sara Murray</t>
  </si>
  <si>
    <t>North Wind Sting</t>
  </si>
  <si>
    <t>Caitlyn Panase</t>
  </si>
  <si>
    <t>Kirkwood Ranger</t>
  </si>
  <si>
    <t>Loriene Scheckler</t>
  </si>
  <si>
    <t>I Love Lucy</t>
  </si>
  <si>
    <t>Raffino</t>
  </si>
  <si>
    <t>Joan Labert</t>
  </si>
  <si>
    <t>Magic Promise</t>
  </si>
  <si>
    <t>Tory Veneziale Hetzel</t>
  </si>
  <si>
    <t>Mr. Microphone</t>
  </si>
  <si>
    <t>Elizabeth Clark</t>
  </si>
  <si>
    <t>Denison</t>
  </si>
  <si>
    <t>Renee Elliott</t>
  </si>
  <si>
    <t>Dixieland Blues</t>
  </si>
  <si>
    <t>Gillian Soler</t>
  </si>
  <si>
    <t>Jennifer Beck</t>
  </si>
  <si>
    <t>Constantine</t>
  </si>
  <si>
    <t>Tammy Twaddell</t>
  </si>
  <si>
    <t>Mapleside Cedric</t>
  </si>
  <si>
    <t>Morton's Kitty Gaga</t>
  </si>
  <si>
    <t>Elizabeth Lile</t>
  </si>
  <si>
    <t>Jordyn Alt</t>
  </si>
  <si>
    <t>Columbus</t>
  </si>
  <si>
    <t>Hanna Myrdahl</t>
  </si>
  <si>
    <t>Soldier of Truth</t>
  </si>
  <si>
    <t>Land's End Bit of Honey</t>
  </si>
  <si>
    <t>Mikensie Roberts</t>
  </si>
  <si>
    <t>Sparkling Day</t>
  </si>
  <si>
    <t>Aareal Wentzel</t>
  </si>
  <si>
    <t>Too Much Talk</t>
  </si>
  <si>
    <t>Red</t>
  </si>
  <si>
    <t>Cathleen Driscoll</t>
  </si>
  <si>
    <t>Don't Tell Dad</t>
  </si>
  <si>
    <t>My Mane Squeeze</t>
  </si>
  <si>
    <t>Jamison Lile</t>
  </si>
  <si>
    <t>Special Kinda Guy</t>
  </si>
  <si>
    <t>Holly Lussier</t>
  </si>
  <si>
    <t>Darwin's Special</t>
  </si>
  <si>
    <t>Halaine J. Lussier</t>
  </si>
  <si>
    <t>Time Flies</t>
  </si>
  <si>
    <t>Amanda Dobbs</t>
  </si>
  <si>
    <t>Mt Cabellero</t>
  </si>
  <si>
    <t>Play For Keeps</t>
  </si>
  <si>
    <t>Claudia Dollinger</t>
  </si>
  <si>
    <t>Cotton Eye Gem</t>
  </si>
  <si>
    <t>DEVELOPING HUNTER</t>
  </si>
  <si>
    <t>Cappuccino</t>
  </si>
  <si>
    <t>Natalie Baum</t>
  </si>
  <si>
    <t>Chatham Glen</t>
  </si>
  <si>
    <t>Taylin Iademarco</t>
  </si>
  <si>
    <t>Jumping Jack Flash</t>
  </si>
  <si>
    <t>Magic</t>
  </si>
  <si>
    <t>Greta Holmes</t>
  </si>
  <si>
    <t>Rhinoceros</t>
  </si>
  <si>
    <t>Anna Birney</t>
  </si>
  <si>
    <t>Jetta Star</t>
  </si>
  <si>
    <t>Katia Holmes</t>
  </si>
  <si>
    <t>Majik Touch</t>
  </si>
  <si>
    <t>Addison Haskins</t>
  </si>
  <si>
    <t>Elvis</t>
  </si>
  <si>
    <t>Tess Zaberle</t>
  </si>
  <si>
    <t>Sarah Carey</t>
  </si>
  <si>
    <t>Capezio</t>
  </si>
  <si>
    <t>Carmela Jenks</t>
  </si>
  <si>
    <t>Jordan Mangen</t>
  </si>
  <si>
    <t>Enchanted Encounter</t>
  </si>
  <si>
    <t>Carly Mullaney</t>
  </si>
  <si>
    <t>Big Bad Brad</t>
  </si>
  <si>
    <t>Rachel McDermott</t>
  </si>
  <si>
    <t>Magic in the Making</t>
  </si>
  <si>
    <t>Shiloh</t>
  </si>
  <si>
    <t>Elizabeth Nagel</t>
  </si>
  <si>
    <t>Bad Boy Brad</t>
  </si>
  <si>
    <t>Always Sunny in Philadelphia</t>
  </si>
  <si>
    <t>Megan Corkum</t>
  </si>
  <si>
    <t>Sunstone</t>
  </si>
  <si>
    <t>Chloe Roberts</t>
  </si>
  <si>
    <t>Forest</t>
  </si>
  <si>
    <t>Rachel Roberts</t>
  </si>
  <si>
    <t>Gates</t>
  </si>
  <si>
    <t>River Shannon</t>
  </si>
  <si>
    <t>Raise Your Glass</t>
  </si>
  <si>
    <t>Katie Diaz</t>
  </si>
  <si>
    <t>Sarah Cary</t>
  </si>
  <si>
    <t>Angela Lamina</t>
  </si>
  <si>
    <t>Addison Papa</t>
  </si>
  <si>
    <t>Olivia Williamson</t>
  </si>
  <si>
    <t>Alyssa Cohen</t>
  </si>
  <si>
    <t>Rong</t>
  </si>
  <si>
    <t>Emily Scheckman</t>
  </si>
  <si>
    <t>Stillazato</t>
  </si>
  <si>
    <t>Daisy</t>
  </si>
  <si>
    <t>Total Eclipse</t>
  </si>
  <si>
    <t>Colby</t>
  </si>
  <si>
    <t>Glenhaven Sweet Rock Hampton</t>
  </si>
  <si>
    <t>PS Ima Lovely Gal</t>
  </si>
  <si>
    <t>Marley</t>
  </si>
  <si>
    <t>Sancerre</t>
  </si>
  <si>
    <t>Old Faithful</t>
  </si>
  <si>
    <t>Ala Mode</t>
  </si>
  <si>
    <t>The Good Samaritan</t>
  </si>
  <si>
    <t>Raindrops on Roses</t>
  </si>
  <si>
    <t>Finishing Touch</t>
  </si>
  <si>
    <t>Jungle Book</t>
  </si>
  <si>
    <t>Miriam Bosler</t>
  </si>
  <si>
    <t>Lauren Weaver</t>
  </si>
  <si>
    <t>Alieana Ferrante</t>
  </si>
  <si>
    <t>Emily Tholan</t>
  </si>
  <si>
    <t>Christine Stygler</t>
  </si>
  <si>
    <t>Johanna Henjes</t>
  </si>
  <si>
    <t>Grace Leonard</t>
  </si>
  <si>
    <t>BLACK HORSE 2/10/19</t>
  </si>
  <si>
    <t>Melia Kanaovicz</t>
  </si>
  <si>
    <t>Braveheart</t>
  </si>
  <si>
    <t>Emma Stradley</t>
  </si>
  <si>
    <t>Clockwork</t>
  </si>
  <si>
    <t>Karlie Evans</t>
  </si>
  <si>
    <t>Jumping Jack</t>
  </si>
  <si>
    <t>Maggie Perfect</t>
  </si>
  <si>
    <t>Royal Edition</t>
  </si>
  <si>
    <t>Alexis Graff</t>
  </si>
  <si>
    <t>Second Approval</t>
  </si>
  <si>
    <t>Peyton Stevens</t>
  </si>
  <si>
    <t>Ruby Lou Who</t>
  </si>
  <si>
    <t>Adriana Hardin</t>
  </si>
  <si>
    <t>Stelletto</t>
  </si>
  <si>
    <t>Olivia Ewen</t>
  </si>
  <si>
    <t>Holiday Ice</t>
  </si>
  <si>
    <t>Madison Barnett</t>
  </si>
  <si>
    <t>Prince Felix</t>
  </si>
  <si>
    <t>Amy Bernstiel</t>
  </si>
  <si>
    <t>Solar Eclipse</t>
  </si>
  <si>
    <t>Hj Noteworthy</t>
  </si>
  <si>
    <t>Ann Gerrard-Dunn</t>
  </si>
  <si>
    <t>Will Bless</t>
  </si>
  <si>
    <t>Leigh Berman</t>
  </si>
  <si>
    <t>Camelot</t>
  </si>
  <si>
    <t>Ryleigh Crisafulli</t>
  </si>
  <si>
    <t>Lennox</t>
  </si>
  <si>
    <t>Amanda Patterson</t>
  </si>
  <si>
    <t>Illico</t>
  </si>
  <si>
    <t>Dream Come True</t>
  </si>
  <si>
    <t>Isabelle Scavilla</t>
  </si>
  <si>
    <t>Pablo's Pia</t>
  </si>
  <si>
    <t>Kasey Beres</t>
  </si>
  <si>
    <t>Quentin</t>
  </si>
  <si>
    <t>Coco</t>
  </si>
  <si>
    <t>Olivia Hershey</t>
  </si>
  <si>
    <t>Ain't Misbehaving</t>
  </si>
  <si>
    <t>Zoe Brenner</t>
  </si>
  <si>
    <t>Questionable Encounter</t>
  </si>
  <si>
    <t>Hailey Salita</t>
  </si>
  <si>
    <t>First Edition Hm</t>
  </si>
  <si>
    <t>Chess Peace</t>
  </si>
  <si>
    <t>Pitch Perfect</t>
  </si>
  <si>
    <t>Silver Snaffles Lansonette</t>
  </si>
  <si>
    <t>Lauren Gallagher</t>
  </si>
  <si>
    <t>Maeve Crowley</t>
  </si>
  <si>
    <t>Megan Precopio</t>
  </si>
  <si>
    <t>Meredith Smith</t>
  </si>
  <si>
    <t>Right on Que</t>
  </si>
  <si>
    <t>Tanya Emslie</t>
  </si>
  <si>
    <t>Verdi</t>
  </si>
  <si>
    <t>Traci A Baldwin</t>
  </si>
  <si>
    <t>Headliner FF</t>
  </si>
  <si>
    <t>Kelly Williams</t>
  </si>
  <si>
    <t>All Star</t>
  </si>
  <si>
    <t>Nicholas Bell</t>
  </si>
  <si>
    <t>Iconic</t>
  </si>
  <si>
    <t>Julia Furst</t>
  </si>
  <si>
    <t>A Million Dreams</t>
  </si>
  <si>
    <t>Reagan E. Hails</t>
  </si>
  <si>
    <t>Steady My Heart</t>
  </si>
  <si>
    <t>Anna May Riviello</t>
  </si>
  <si>
    <t>Symbolic</t>
  </si>
  <si>
    <t>Caralyn Sawyer</t>
  </si>
  <si>
    <t>Just My Luck</t>
  </si>
  <si>
    <t>Diana E. Detwiler</t>
  </si>
  <si>
    <t>FC Hi Fashion</t>
  </si>
  <si>
    <t>Something Special</t>
  </si>
  <si>
    <t>Miracles Happen</t>
  </si>
  <si>
    <t>Kahlua</t>
  </si>
  <si>
    <t>Bailey Creswell</t>
  </si>
  <si>
    <t>Isabella DiBerardinis</t>
  </si>
  <si>
    <t>Sarah Kelley</t>
  </si>
  <si>
    <t>Rose Petals</t>
  </si>
  <si>
    <t>Dakota Coughlin</t>
  </si>
  <si>
    <t>Etched in Irish</t>
  </si>
  <si>
    <t>Lindsey Mecouch</t>
  </si>
  <si>
    <t>Chelsea Hollander</t>
  </si>
  <si>
    <t>Bossa Nova</t>
  </si>
  <si>
    <t>Haley Ray</t>
  </si>
  <si>
    <t>Dakota</t>
  </si>
  <si>
    <t>Sofie Marino</t>
  </si>
  <si>
    <t>McGonagle's Bet</t>
  </si>
  <si>
    <t>Emma Levine</t>
  </si>
  <si>
    <t>Ferragamo</t>
  </si>
  <si>
    <t>Elizabeth Davidson</t>
  </si>
  <si>
    <t>Sambuca</t>
  </si>
  <si>
    <t>Erin Skog</t>
  </si>
  <si>
    <t>Absolutely-Za-Za</t>
  </si>
  <si>
    <t>Maria Trongo-Danenza</t>
  </si>
  <si>
    <t>Keystone</t>
  </si>
  <si>
    <t>State Circle</t>
  </si>
  <si>
    <t>Bianca Salituri</t>
  </si>
  <si>
    <t>Blue Ridge Rembrant</t>
  </si>
  <si>
    <t>Elena Ziehmer</t>
  </si>
  <si>
    <t>Kodak Moment</t>
  </si>
  <si>
    <t>Gabby Nguyen</t>
  </si>
  <si>
    <t>Doc Trigz</t>
  </si>
  <si>
    <t>Heidi Douts</t>
  </si>
  <si>
    <t>John Wayne</t>
  </si>
  <si>
    <t>Kelsey Gallagher</t>
  </si>
  <si>
    <t>Mischief Managed</t>
  </si>
  <si>
    <t>Aloysius</t>
  </si>
  <si>
    <t>Sky</t>
  </si>
  <si>
    <t>Guilty as Charged</t>
  </si>
  <si>
    <t>Ticket to Ride</t>
  </si>
  <si>
    <t>Emily Suhr</t>
  </si>
  <si>
    <t>Grace Miller</t>
  </si>
  <si>
    <t>Lilliana Mcgee</t>
  </si>
  <si>
    <t>Allister Brunquell</t>
  </si>
  <si>
    <t>Papa's Gold</t>
  </si>
  <si>
    <t>Riley</t>
  </si>
  <si>
    <t>Alice Shea</t>
  </si>
  <si>
    <t>Maple Side Cedric</t>
  </si>
  <si>
    <t>Might Get Lucky</t>
  </si>
  <si>
    <t>Alex Ruh</t>
  </si>
  <si>
    <t>Hollywood</t>
  </si>
  <si>
    <t>Caroline Giddings</t>
  </si>
  <si>
    <t>Good as Gold</t>
  </si>
  <si>
    <t>Ciara Barratt</t>
  </si>
  <si>
    <t>Daydream Believer</t>
  </si>
  <si>
    <t>Annabelle Brown</t>
  </si>
  <si>
    <t>Ruby Slippers</t>
  </si>
  <si>
    <t>Cecillia Machado</t>
  </si>
  <si>
    <t>Always Earnest</t>
  </si>
  <si>
    <t>Liz Wolff</t>
  </si>
  <si>
    <t>Abby Dilsheimer</t>
  </si>
  <si>
    <t>New Beginnings</t>
  </si>
  <si>
    <t>Grace Federico</t>
  </si>
  <si>
    <t>Ava Bodak</t>
  </si>
  <si>
    <t>Grey's Anatomy</t>
  </si>
  <si>
    <t>Woolfy</t>
  </si>
  <si>
    <t>Caroline Filippeli</t>
  </si>
  <si>
    <t>Starbucks</t>
  </si>
  <si>
    <t>Arianna Crouthamel</t>
  </si>
  <si>
    <t>Halo</t>
  </si>
  <si>
    <t>Hollie Bower</t>
  </si>
  <si>
    <t>I Told You So</t>
  </si>
  <si>
    <t>Peyton Moore</t>
  </si>
  <si>
    <t>Sequoia</t>
  </si>
  <si>
    <t>Emma Stradley/Victoria Troupe</t>
  </si>
  <si>
    <t>Elizabeth Abell</t>
  </si>
  <si>
    <t>Holly Bernhardt</t>
  </si>
  <si>
    <t>Grace Bland</t>
  </si>
  <si>
    <t>Alyson Brown</t>
  </si>
  <si>
    <t>Michelle Brown</t>
  </si>
  <si>
    <t>Gabriella Carr</t>
  </si>
  <si>
    <t>Sabrina Cellarosi</t>
  </si>
  <si>
    <t>Kendall Christman</t>
  </si>
  <si>
    <t>Anna Classon</t>
  </si>
  <si>
    <t>Samantha Day</t>
  </si>
  <si>
    <t>Frances Dunn</t>
  </si>
  <si>
    <t>Casey Foster</t>
  </si>
  <si>
    <t>Skylar Freimanis</t>
  </si>
  <si>
    <t>Linda Furches</t>
  </si>
  <si>
    <t>Kathy Gillmer</t>
  </si>
  <si>
    <t>Amy Scarlett Haskins</t>
  </si>
  <si>
    <t>Shannon Jansen</t>
  </si>
  <si>
    <t>Liza Jodry</t>
  </si>
  <si>
    <t>Hope Kline</t>
  </si>
  <si>
    <t>Evette Koch</t>
  </si>
  <si>
    <t>Caroline Krawzyk</t>
  </si>
  <si>
    <t>Anne Lane</t>
  </si>
  <si>
    <t>Annabelle Machado</t>
  </si>
  <si>
    <t>Evellyn Machado</t>
  </si>
  <si>
    <t>Nancy Moffitt</t>
  </si>
  <si>
    <t>Eva Molloy</t>
  </si>
  <si>
    <t>Madi Naivar</t>
  </si>
  <si>
    <t>Keira O'Connor</t>
  </si>
  <si>
    <t>Hayley Raach</t>
  </si>
  <si>
    <t>Kelsey Roland</t>
  </si>
  <si>
    <t>Molly Ryan</t>
  </si>
  <si>
    <t>Leah Saltzman</t>
  </si>
  <si>
    <t>Ava Slijepcevic</t>
  </si>
  <si>
    <t>Zara Louise Taylor</t>
  </si>
  <si>
    <t>Rachel Tennyson</t>
  </si>
  <si>
    <t>Emily Wallace-Sutton</t>
  </si>
  <si>
    <t>Avery Walsh</t>
  </si>
  <si>
    <t>Elizabeth Wolff</t>
  </si>
  <si>
    <t>Small Town Talk</t>
  </si>
  <si>
    <t>Capital Fellow</t>
  </si>
  <si>
    <t>An American Girl</t>
  </si>
  <si>
    <t>Stormy</t>
  </si>
  <si>
    <t>Because I said So</t>
  </si>
  <si>
    <t>Gryffindor</t>
  </si>
  <si>
    <t>Demetri</t>
  </si>
  <si>
    <t>Drambuie</t>
  </si>
  <si>
    <t>Valentine</t>
  </si>
  <si>
    <t>All That Magic</t>
  </si>
  <si>
    <t>Beach Boy</t>
  </si>
  <si>
    <t>Soldier Of Truth</t>
  </si>
  <si>
    <t>Captain Morgan</t>
  </si>
  <si>
    <t>My Kind Of Party</t>
  </si>
  <si>
    <t>Snoop Dog</t>
  </si>
  <si>
    <t>Black Tie</t>
  </si>
  <si>
    <t>Jiminy Cricket</t>
  </si>
  <si>
    <t>Tuxedo</t>
  </si>
  <si>
    <t>Lola</t>
  </si>
  <si>
    <t>So Sweet</t>
  </si>
  <si>
    <t>Enfield Glen</t>
  </si>
  <si>
    <t>Slapshot</t>
  </si>
  <si>
    <t>Pretty In Pink</t>
  </si>
  <si>
    <t>Tally</t>
  </si>
  <si>
    <t>Misty</t>
  </si>
  <si>
    <t>Falcon Hill</t>
  </si>
  <si>
    <t>Ritsika Chekuri</t>
  </si>
  <si>
    <t>It's A Partie</t>
  </si>
  <si>
    <t>Emilia Leone</t>
  </si>
  <si>
    <t>MacKenzie Boyer</t>
  </si>
  <si>
    <t>In 2 The Blue</t>
  </si>
  <si>
    <t>Michele S. Brown</t>
  </si>
  <si>
    <t>On Tap</t>
  </si>
  <si>
    <t>Alexis Doughty</t>
  </si>
  <si>
    <t>Descoteaux</t>
  </si>
  <si>
    <t>Sterling Silver</t>
  </si>
  <si>
    <t>Kendell Adelberger</t>
  </si>
  <si>
    <t>Loves Amazing Grace</t>
  </si>
  <si>
    <t>Sarah M. Dietz</t>
  </si>
  <si>
    <t>Gratitude</t>
  </si>
  <si>
    <t>Melissa A. Barnes</t>
  </si>
  <si>
    <t>Codachrome</t>
  </si>
  <si>
    <t>Leave it to Me</t>
  </si>
  <si>
    <t>Hannah Cooper</t>
  </si>
  <si>
    <t>Born to Run</t>
  </si>
  <si>
    <t>Sasha Deringer</t>
  </si>
  <si>
    <t>Love Story HM</t>
  </si>
  <si>
    <t>Calvado 7</t>
  </si>
  <si>
    <t>Nikki Marzella</t>
  </si>
  <si>
    <t>Bryn Taran's Jasper</t>
  </si>
  <si>
    <t>Amanda Parkinson</t>
  </si>
  <si>
    <t>Pickin Flowers</t>
  </si>
  <si>
    <t>Erika Murphy</t>
  </si>
  <si>
    <t>Rita's Rabbit</t>
  </si>
  <si>
    <t>Camryn Walls</t>
  </si>
  <si>
    <t>Allure</t>
  </si>
  <si>
    <t>Roses are Blue</t>
  </si>
  <si>
    <t>Maddie Livingood</t>
  </si>
  <si>
    <t>Beetlejuice</t>
  </si>
  <si>
    <t>Julianna Witherall</t>
  </si>
  <si>
    <t>Sunshine Girl</t>
  </si>
  <si>
    <t>Fiona Von Hartleben</t>
  </si>
  <si>
    <t>Boysenberry</t>
  </si>
  <si>
    <t>Jessica Patterson</t>
  </si>
  <si>
    <t>Mallory Square</t>
  </si>
  <si>
    <t>Riley Callahan</t>
  </si>
  <si>
    <t>Goodnight Moon</t>
  </si>
  <si>
    <t>Finley Callahan</t>
  </si>
  <si>
    <t>By the Bay</t>
  </si>
  <si>
    <t>Ashley Gorman</t>
  </si>
  <si>
    <t>Just in Time</t>
  </si>
  <si>
    <t>Auriol Azzara</t>
  </si>
  <si>
    <t>Good Life</t>
  </si>
  <si>
    <t>Tempest</t>
  </si>
  <si>
    <t>Sarah Rothman</t>
  </si>
  <si>
    <t>Morgan Ferry</t>
  </si>
  <si>
    <t>Shakira D</t>
  </si>
  <si>
    <t>Charlotte Doekes</t>
  </si>
  <si>
    <t>Megan Whiteman</t>
  </si>
  <si>
    <t>Tory Hetzel</t>
  </si>
  <si>
    <t>Samurai</t>
  </si>
  <si>
    <t>Stephanie Wood</t>
  </si>
  <si>
    <t>Empire's Reign</t>
  </si>
  <si>
    <t>Erin Umstead</t>
  </si>
  <si>
    <t>R' Martini RSH</t>
  </si>
  <si>
    <t>Brooke Brown</t>
  </si>
  <si>
    <t>Amanda Enwright</t>
  </si>
  <si>
    <t>Kaydy Ledyard</t>
  </si>
  <si>
    <t xml:space="preserve">Grace Leonard </t>
  </si>
  <si>
    <t>Field Day</t>
  </si>
  <si>
    <t>Fhrontier</t>
  </si>
  <si>
    <t>Roxy</t>
  </si>
  <si>
    <t>Temptress</t>
  </si>
  <si>
    <t>Grace Cowhey</t>
  </si>
  <si>
    <t>Stelleto</t>
  </si>
  <si>
    <t>Shepia</t>
  </si>
  <si>
    <t>Shannon Schmidt</t>
  </si>
  <si>
    <t>Harper</t>
  </si>
  <si>
    <t>Kelly Ebert</t>
  </si>
  <si>
    <t>Maranatha Sweet Chariot</t>
  </si>
  <si>
    <t>Gentleman's Humor</t>
  </si>
  <si>
    <t>Tater</t>
  </si>
  <si>
    <t>Paige Slider</t>
  </si>
  <si>
    <t>Secret Entry</t>
  </si>
  <si>
    <t>Emma Carrigan</t>
  </si>
  <si>
    <t>Ella Casey</t>
  </si>
  <si>
    <t>Fitzwilliam</t>
  </si>
  <si>
    <t>Shayne Mackey</t>
  </si>
  <si>
    <t>Captain Jack Sparrow</t>
  </si>
  <si>
    <t>Dover Bull</t>
  </si>
  <si>
    <t>By Design</t>
  </si>
  <si>
    <t>Maggie Wollman</t>
  </si>
  <si>
    <t>Voytek</t>
  </si>
  <si>
    <t>Catherine Liggett</t>
  </si>
  <si>
    <t>Superfecta</t>
  </si>
  <si>
    <t>Antonia Almeida</t>
  </si>
  <si>
    <t>Gwynedd</t>
  </si>
  <si>
    <t>Ava Stout</t>
  </si>
  <si>
    <t>Farnley Dapper Dan</t>
  </si>
  <si>
    <t>Morgan Naivar</t>
  </si>
  <si>
    <t>Naughty by Nature</t>
  </si>
  <si>
    <t>VDL Denzo</t>
  </si>
  <si>
    <t>Amanda Swartley</t>
  </si>
  <si>
    <t>Park Ranger</t>
  </si>
  <si>
    <t>Maddison Barnett</t>
  </si>
  <si>
    <t>Lucy</t>
  </si>
  <si>
    <t>Lillian Tetrault</t>
  </si>
  <si>
    <t>Lauren Weaver/Stephanie Gernert</t>
  </si>
  <si>
    <t>Rio de Janiero</t>
  </si>
  <si>
    <t>Arianna Sheehan</t>
  </si>
  <si>
    <t>Pretty in Pink</t>
  </si>
  <si>
    <t>Tell the Truth</t>
  </si>
  <si>
    <t>Greys Anatomy</t>
  </si>
  <si>
    <t>Baristo K</t>
  </si>
  <si>
    <t>Teneille Travalino</t>
  </si>
  <si>
    <t>Late Nite Red Wine</t>
  </si>
  <si>
    <t>Ariel Frattaroli</t>
  </si>
  <si>
    <t>Royalty Ready</t>
  </si>
  <si>
    <t>Julia Li</t>
  </si>
  <si>
    <t>Madewell</t>
  </si>
  <si>
    <t>Vivian Palmer</t>
  </si>
  <si>
    <t>San Patriano</t>
  </si>
  <si>
    <t>Micaela Beatty</t>
  </si>
  <si>
    <t>Davinci</t>
  </si>
  <si>
    <t>Oaks</t>
  </si>
  <si>
    <t>Mark My Words</t>
  </si>
  <si>
    <t>Bridget Lautensack</t>
  </si>
  <si>
    <t>Fleur de Sel</t>
  </si>
  <si>
    <t>Lady Liora</t>
  </si>
  <si>
    <t>Noah</t>
  </si>
  <si>
    <t>Shoshana Altschuler</t>
  </si>
  <si>
    <t>American Colossus</t>
  </si>
  <si>
    <t>Gail T. Szczecinski</t>
  </si>
  <si>
    <t>Bryant Park</t>
  </si>
  <si>
    <t>Lauren Mahr</t>
  </si>
  <si>
    <t>Look Here</t>
  </si>
  <si>
    <t>Alaina Li</t>
  </si>
  <si>
    <t>SpectraVet Cohiba</t>
  </si>
  <si>
    <t>Josephine Buccini</t>
  </si>
  <si>
    <t>Skippin School</t>
  </si>
  <si>
    <t>Paige Hayne</t>
  </si>
  <si>
    <t>Figment</t>
  </si>
  <si>
    <t>En Vogue</t>
  </si>
  <si>
    <t>Zoey Zheng</t>
  </si>
  <si>
    <t>Roaring Run Blue Bandoleer</t>
  </si>
  <si>
    <t>Lillian Boulos</t>
  </si>
  <si>
    <t>Julian</t>
  </si>
  <si>
    <t>Zahara</t>
  </si>
  <si>
    <t>Samantha Slack</t>
  </si>
  <si>
    <t>Bryn Taran North Star</t>
  </si>
  <si>
    <t>Sarah Alba</t>
  </si>
  <si>
    <t>Contago</t>
  </si>
  <si>
    <t>Eva Murray</t>
  </si>
  <si>
    <t>LaVade</t>
  </si>
  <si>
    <t>Turbo Booster</t>
  </si>
  <si>
    <t>A Southern Love Affair</t>
  </si>
  <si>
    <t>Lynne Pennypacker</t>
  </si>
  <si>
    <t>Cheyenne Potts</t>
  </si>
  <si>
    <t>Westeros</t>
  </si>
  <si>
    <t>Donna Marron</t>
  </si>
  <si>
    <t>Grande Finale</t>
  </si>
  <si>
    <t>Liana Garcia-Osborne</t>
  </si>
  <si>
    <t>Adore Me</t>
  </si>
  <si>
    <t>Jordan Gerhardt</t>
  </si>
  <si>
    <t>Evening Ride</t>
  </si>
  <si>
    <t>Kathryn Stanton</t>
  </si>
  <si>
    <t>Woolford</t>
  </si>
  <si>
    <t>Caroline Filippelli</t>
  </si>
  <si>
    <t>Champagne Blues</t>
  </si>
  <si>
    <t>Allyson Kriebel</t>
  </si>
  <si>
    <t>E Norton Z</t>
  </si>
  <si>
    <t>Lyndsey Wanich</t>
  </si>
  <si>
    <t>Navaro Du Dalot</t>
  </si>
  <si>
    <t>Christine Lyngarkos</t>
  </si>
  <si>
    <t>Hatteras</t>
  </si>
  <si>
    <t>Emily Steigerwalt</t>
  </si>
  <si>
    <t>Northwind Sting</t>
  </si>
  <si>
    <t>Roxette</t>
  </si>
  <si>
    <t>Happenstance</t>
  </si>
  <si>
    <t>McKenna Black</t>
  </si>
  <si>
    <t>Lumiere</t>
  </si>
  <si>
    <t>Helena Howard</t>
  </si>
  <si>
    <t>Erin McLaughlin/Cecelia Lucatamo</t>
  </si>
  <si>
    <t>R'Martini RSH</t>
  </si>
  <si>
    <t>Evan</t>
  </si>
  <si>
    <t>Olivia Yorgey</t>
  </si>
  <si>
    <t>Madison</t>
  </si>
  <si>
    <t>Julia McWaters</t>
  </si>
  <si>
    <t>2Liano</t>
  </si>
  <si>
    <t>Jeanna Sottosanti</t>
  </si>
  <si>
    <t>True Blue</t>
  </si>
  <si>
    <t>Brooke Kantz</t>
  </si>
  <si>
    <t>Over the Top</t>
  </si>
  <si>
    <t>Hope Hernandez</t>
  </si>
  <si>
    <t>Laurenz</t>
  </si>
  <si>
    <t>Haley Rhinier</t>
  </si>
  <si>
    <t>Ruby Tuesday</t>
  </si>
  <si>
    <t>Larissa Ott-Fischer</t>
  </si>
  <si>
    <t>Divine Cause</t>
  </si>
  <si>
    <t>Mallory Sensenig</t>
  </si>
  <si>
    <t>Danielle Diienno</t>
  </si>
  <si>
    <t>Staggs</t>
  </si>
  <si>
    <t>Madison Haughton</t>
  </si>
  <si>
    <t>Island Lady</t>
  </si>
  <si>
    <t>Rebecca Weik</t>
  </si>
  <si>
    <t>Amazingly Perfect</t>
  </si>
  <si>
    <t>Ashleigh Guest</t>
  </si>
  <si>
    <t>Stephanie Krzak</t>
  </si>
  <si>
    <t>Wicked</t>
  </si>
  <si>
    <t>Kaelynn Pulliam</t>
  </si>
  <si>
    <t>Five High Storm</t>
  </si>
  <si>
    <t>Technical Difficulties</t>
  </si>
  <si>
    <t>Gray Halo</t>
  </si>
  <si>
    <t>Kayla Finenza</t>
  </si>
  <si>
    <t>Vanille</t>
  </si>
  <si>
    <t>Mary Lorenz</t>
  </si>
  <si>
    <t>Case in Point</t>
  </si>
  <si>
    <t>Nicole Collier</t>
  </si>
  <si>
    <t>Battle Royalty</t>
  </si>
  <si>
    <t>Maggie Glynn</t>
  </si>
  <si>
    <t>Master Zeus</t>
  </si>
  <si>
    <t>Destined to Be</t>
  </si>
  <si>
    <t>Ella Register</t>
  </si>
  <si>
    <t>Savannah Hoffman</t>
  </si>
  <si>
    <t>Dream Achieved</t>
  </si>
  <si>
    <t>Fly High</t>
  </si>
  <si>
    <t>Chloe Costello</t>
  </si>
  <si>
    <t>Greenspring Puck</t>
  </si>
  <si>
    <t>BJ Dabler</t>
  </si>
  <si>
    <t>Ruby</t>
  </si>
  <si>
    <t>Victoria Flannigan</t>
  </si>
  <si>
    <t>Sunrise Bird</t>
  </si>
  <si>
    <t>Sophie Bonsib</t>
  </si>
  <si>
    <t>Bliss</t>
  </si>
  <si>
    <t>Brooke Barnhart</t>
  </si>
  <si>
    <t>My Golden Ticket</t>
  </si>
  <si>
    <t>Carmen Sensenig</t>
  </si>
  <si>
    <t>Cinderella</t>
  </si>
  <si>
    <t>Limited Edition</t>
  </si>
  <si>
    <t>Veronica Firestone</t>
  </si>
  <si>
    <t>Locked and Loaded</t>
  </si>
  <si>
    <t>Molly Yoder</t>
  </si>
  <si>
    <t>Susan Gabriel</t>
  </si>
  <si>
    <t>Diesel</t>
  </si>
  <si>
    <t>Jessica Wolfskill</t>
  </si>
  <si>
    <t>Grace Frederico</t>
  </si>
  <si>
    <t>Arreal Wentzel</t>
  </si>
  <si>
    <t>Grey Meadows Gives U Wines</t>
  </si>
  <si>
    <t>Jodie Ferrell</t>
  </si>
  <si>
    <t>Jordan Gerhart</t>
  </si>
  <si>
    <t>Broad Axe Bernie</t>
  </si>
  <si>
    <t>Liz Jones</t>
  </si>
  <si>
    <t>PS I Love You</t>
  </si>
  <si>
    <t>Finessa Rabbit</t>
  </si>
  <si>
    <t>Jenna Crawford</t>
  </si>
  <si>
    <t>FC Gingerbread Baby</t>
  </si>
  <si>
    <t>Caden Nolt</t>
  </si>
  <si>
    <t>Last Man's Legacy</t>
  </si>
  <si>
    <t>Hannasy Rodgers</t>
  </si>
  <si>
    <t>Chexy Chase</t>
  </si>
  <si>
    <t>Jack Wert</t>
  </si>
  <si>
    <t>Knick Knack</t>
  </si>
  <si>
    <t>Gabrielle Deans</t>
  </si>
  <si>
    <t>Designated Driver</t>
  </si>
  <si>
    <t>All That Sparkle</t>
  </si>
  <si>
    <t>Madison Grejdus</t>
  </si>
  <si>
    <t>Tequila Sunrise</t>
  </si>
  <si>
    <t>Mallory Barr</t>
  </si>
  <si>
    <t>Abigail Horst</t>
  </si>
  <si>
    <t>Adalyn Light</t>
  </si>
  <si>
    <t>Adajio</t>
  </si>
  <si>
    <t>Aldean</t>
  </si>
  <si>
    <t>An Amer ican Girl</t>
  </si>
  <si>
    <t>Alexis Ballance</t>
  </si>
  <si>
    <t>Appariscente</t>
  </si>
  <si>
    <t>Aviator</t>
  </si>
  <si>
    <t>Awaited Arrival</t>
  </si>
  <si>
    <t>Billy the Kid</t>
  </si>
  <si>
    <t>Amber Middleton</t>
  </si>
  <si>
    <t>Bootleg JackE</t>
  </si>
  <si>
    <t xml:space="preserve">Bring On The Grey </t>
  </si>
  <si>
    <t>Business Casual</t>
  </si>
  <si>
    <t>Calvados 7</t>
  </si>
  <si>
    <t>Anne Spence-Bowen</t>
  </si>
  <si>
    <t>Ashley Jenkins</t>
  </si>
  <si>
    <t>Case &amp; Point</t>
  </si>
  <si>
    <t>Cassie</t>
  </si>
  <si>
    <t xml:space="preserve">Charlie </t>
  </si>
  <si>
    <t>Christmas Morning</t>
  </si>
  <si>
    <t>Brianna Blosenski</t>
  </si>
  <si>
    <t>Brooke Krantz</t>
  </si>
  <si>
    <t>Confidant</t>
  </si>
  <si>
    <t>Crafty Eddie</t>
  </si>
  <si>
    <t>Carmela Jenkes</t>
  </si>
  <si>
    <t>Dawn Of Time</t>
  </si>
  <si>
    <t>Deluxe Edition</t>
  </si>
  <si>
    <t>Cassidy Ludwig</t>
  </si>
  <si>
    <t>Don’t Tell Dad</t>
  </si>
  <si>
    <t xml:space="preserve">Donovan </t>
  </si>
  <si>
    <t>Charlie Teloh</t>
  </si>
  <si>
    <t>Divir</t>
  </si>
  <si>
    <t>Wishful Thinking</t>
  </si>
  <si>
    <t>Dartagnon</t>
  </si>
  <si>
    <t>Dolly Sandhu-Papa</t>
  </si>
  <si>
    <t>Silver Mist</t>
  </si>
  <si>
    <t>Fool Proof</t>
  </si>
  <si>
    <t>Dragonsmeade Impulse</t>
  </si>
  <si>
    <t>Emily Antoun</t>
  </si>
  <si>
    <t>Every Other Memory</t>
  </si>
  <si>
    <t>Fernhill Fifty Shades</t>
  </si>
  <si>
    <t>Erin Jones</t>
  </si>
  <si>
    <t>Erin McLaughlin</t>
  </si>
  <si>
    <t>Form</t>
  </si>
  <si>
    <t xml:space="preserve">Georgia </t>
  </si>
  <si>
    <t>Glenhavens Sweet Rockhampton</t>
  </si>
  <si>
    <t>Glenhaven's Sweet Rockhampton</t>
  </si>
  <si>
    <t>Francesca Desimone</t>
  </si>
  <si>
    <t>Guilty As Charged</t>
  </si>
  <si>
    <t>Gracie Horst</t>
  </si>
  <si>
    <t>Hot Coco</t>
  </si>
  <si>
    <t>Hope Strausser</t>
  </si>
  <si>
    <t>Jacqueline Ewing</t>
  </si>
  <si>
    <t>Janet Nason</t>
  </si>
  <si>
    <t>Keys tone</t>
  </si>
  <si>
    <t>Jessica Lewis</t>
  </si>
  <si>
    <t>Jocelyn Gatewood </t>
  </si>
  <si>
    <t>Jocelyn Gentry</t>
  </si>
  <si>
    <t>Leave It To Me</t>
  </si>
  <si>
    <t>Lickety Split</t>
  </si>
  <si>
    <t>Like Water For Chocolate</t>
  </si>
  <si>
    <t>Like Water for Chocolate</t>
  </si>
  <si>
    <t>Kailyn Briggs</t>
  </si>
  <si>
    <t>Loafer's Lodge Southern Belle</t>
  </si>
  <si>
    <t>London Gentleman</t>
  </si>
  <si>
    <t>Lulu</t>
  </si>
  <si>
    <t>Madeline</t>
  </si>
  <si>
    <t>Maple Leaf</t>
  </si>
  <si>
    <t>Matisse</t>
  </si>
  <si>
    <t>Mizner Park</t>
  </si>
  <si>
    <t>Naughty By Nature</t>
  </si>
  <si>
    <t>Leda Yates</t>
  </si>
  <si>
    <t>Nikki</t>
  </si>
  <si>
    <t>Now On Stage</t>
  </si>
  <si>
    <t>Lilyanna McGee</t>
  </si>
  <si>
    <t xml:space="preserve">Perfect Jewel </t>
  </si>
  <si>
    <t>Lydia Williamson</t>
  </si>
  <si>
    <t>Madeleine Parham</t>
  </si>
  <si>
    <t>Prime Time</t>
  </si>
  <si>
    <t>Prince Charming</t>
  </si>
  <si>
    <t>Maia Jenkes</t>
  </si>
  <si>
    <t>Quiet Canadian</t>
  </si>
  <si>
    <t>Maria Bogdanova</t>
  </si>
  <si>
    <t>Raimond</t>
  </si>
  <si>
    <t>Maria DiPierro</t>
  </si>
  <si>
    <t>Raise You r Glass</t>
  </si>
  <si>
    <t>Raisin The Bar</t>
  </si>
  <si>
    <t>Raisin the Bar</t>
  </si>
  <si>
    <t>Regalo</t>
  </si>
  <si>
    <t>Ringo</t>
  </si>
  <si>
    <t>Rogue Valley SLF</t>
  </si>
  <si>
    <t>Romeo</t>
  </si>
  <si>
    <t>Molly Worek</t>
  </si>
  <si>
    <t>Morgan Folkenroth</t>
  </si>
  <si>
    <t>Sashay</t>
  </si>
  <si>
    <t>Olivia Jamarowicz</t>
  </si>
  <si>
    <t>Olivia Johnson</t>
  </si>
  <si>
    <t>Olivia Leone</t>
  </si>
  <si>
    <t>Olivia Parham</t>
  </si>
  <si>
    <t>Solo Performance</t>
  </si>
  <si>
    <t>Reagan Hangey</t>
  </si>
  <si>
    <t>Step In Time</t>
  </si>
  <si>
    <t>Rose Strausser</t>
  </si>
  <si>
    <t>Sterling</t>
  </si>
  <si>
    <t>Stilizato</t>
  </si>
  <si>
    <t>Stormy Knight </t>
  </si>
  <si>
    <t>Stuck on Replay</t>
  </si>
  <si>
    <t>Shannon Kozik</t>
  </si>
  <si>
    <t>Taking Chances</t>
  </si>
  <si>
    <t>Sonia DiPierro</t>
  </si>
  <si>
    <t>Sophia Bonsib</t>
  </si>
  <si>
    <t>Teenie Bit Of Heaven</t>
  </si>
  <si>
    <t>Tell The Truth</t>
  </si>
  <si>
    <t>Tatiana Kotoulek</t>
  </si>
  <si>
    <t>That's My Girl</t>
  </si>
  <si>
    <t>Taylor Hendrickson</t>
  </si>
  <si>
    <t>Tori Rosen</t>
  </si>
  <si>
    <t>Valentina Famiglio</t>
  </si>
  <si>
    <t>Tzar</t>
  </si>
  <si>
    <t xml:space="preserve">Uno Schone Kokette </t>
  </si>
  <si>
    <t>Whimsical</t>
  </si>
  <si>
    <t>Wildest Dreams</t>
  </si>
  <si>
    <t>Wissie’s Promise</t>
  </si>
  <si>
    <t xml:space="preserve">Yeti </t>
  </si>
  <si>
    <t>Mini Me</t>
  </si>
  <si>
    <t>Tara Collopy</t>
  </si>
  <si>
    <t>Miles River Adalia</t>
  </si>
  <si>
    <t>What Luck</t>
  </si>
  <si>
    <t>CJ Ambrose</t>
  </si>
  <si>
    <t>Viernes Pompano Pete</t>
  </si>
  <si>
    <t>Madison Houghton</t>
  </si>
  <si>
    <t>Gail Szczecinski</t>
  </si>
  <si>
    <t>Chance for a Dance</t>
  </si>
  <si>
    <t>Sherry Dietrich</t>
  </si>
  <si>
    <t>Kelly's Magic</t>
  </si>
  <si>
    <t>Grace Johnston</t>
  </si>
  <si>
    <t>Audacious Say Eye</t>
  </si>
  <si>
    <t>Caitleen King</t>
  </si>
  <si>
    <t>Camden Harbor</t>
  </si>
  <si>
    <t>Mucho Magic</t>
  </si>
  <si>
    <t>Sarah Delaney</t>
  </si>
  <si>
    <t>Adagio</t>
  </si>
  <si>
    <t>Finnegan GSF</t>
  </si>
  <si>
    <t>Amy Lambert</t>
  </si>
  <si>
    <t>Liana Osborne</t>
  </si>
  <si>
    <t>Defying Gravity</t>
  </si>
  <si>
    <t>Isabelle Mesiarik</t>
  </si>
  <si>
    <t>Night Watch</t>
  </si>
  <si>
    <t>Kate Carlson</t>
  </si>
  <si>
    <t>Yours Truly</t>
  </si>
  <si>
    <t>Maryellen Fegley</t>
  </si>
  <si>
    <t xml:space="preserve">Finishing Touch </t>
  </si>
  <si>
    <t>Chivas Regal</t>
  </si>
  <si>
    <t>Kristin Day</t>
  </si>
  <si>
    <t>Manhattan</t>
  </si>
  <si>
    <t>Ashley Dickinson</t>
  </si>
  <si>
    <t>Walencio</t>
  </si>
  <si>
    <t>Hasty Escape</t>
  </si>
  <si>
    <t>Lindsey Cavanaugh</t>
  </si>
  <si>
    <t>Toscana's Dream</t>
  </si>
  <si>
    <t>Sedona Yocum</t>
  </si>
  <si>
    <t>Elizabeth Browning</t>
  </si>
  <si>
    <t>Reese Marshall</t>
  </si>
  <si>
    <t>Shayna Miele</t>
  </si>
  <si>
    <t>Tin &amp; Tambor</t>
  </si>
  <si>
    <t>Lightyear</t>
  </si>
  <si>
    <t>Remember Me</t>
  </si>
  <si>
    <t>Lily Pulitzer</t>
  </si>
  <si>
    <t>Moonlight Lilly</t>
  </si>
  <si>
    <t>Kay Davish</t>
  </si>
  <si>
    <t>Brawl</t>
  </si>
  <si>
    <t>Northwind's Cat Balou</t>
  </si>
  <si>
    <t>Ashley McCormick</t>
  </si>
  <si>
    <t>Indigo</t>
  </si>
  <si>
    <t>Fiona O'Rourke</t>
  </si>
  <si>
    <t>Sunday Bonnett</t>
  </si>
  <si>
    <t>Lilia Reichstein</t>
  </si>
  <si>
    <t>Here for the Party</t>
  </si>
  <si>
    <t>Talia Brinker</t>
  </si>
  <si>
    <t>Worth the Wait</t>
  </si>
  <si>
    <t>Cassidy Dietrick</t>
  </si>
  <si>
    <t>A Shore Thing</t>
  </si>
  <si>
    <t>Just Joy</t>
  </si>
  <si>
    <t>Ghostbuster</t>
  </si>
  <si>
    <t>Gianna Ernst</t>
  </si>
  <si>
    <t>Kayla Yoder</t>
  </si>
  <si>
    <t>Sierra Dietrick</t>
  </si>
  <si>
    <t>Malibu Moose</t>
  </si>
  <si>
    <t>Freya Andrews</t>
  </si>
  <si>
    <t>Luminescence</t>
  </si>
  <si>
    <t>Carleigh Stoll</t>
  </si>
  <si>
    <t>Clementine</t>
  </si>
  <si>
    <t>Sophia May</t>
  </si>
  <si>
    <t>CROSS ROADS 5/26/19</t>
  </si>
  <si>
    <t>Hiedi Douts/Lauren Schiel</t>
  </si>
  <si>
    <t>Lovin N Leavin</t>
  </si>
  <si>
    <t>Emma Welch</t>
  </si>
  <si>
    <t>Shez Always Invited</t>
  </si>
  <si>
    <t>Elizabeth Mace</t>
  </si>
  <si>
    <t>Bona Fide Legacy</t>
  </si>
  <si>
    <t>Grace Halvorsen</t>
  </si>
  <si>
    <t>Cheryl Frost</t>
  </si>
  <si>
    <t>Little White Lie</t>
  </si>
  <si>
    <t>Light it Up</t>
  </si>
  <si>
    <t>Jaclyn Smith</t>
  </si>
  <si>
    <t>Lily Kratz</t>
  </si>
  <si>
    <t>Rachael Grice</t>
  </si>
  <si>
    <t>Erin Meadows Jump Shot</t>
  </si>
  <si>
    <t>Kevin Cavalluzzo</t>
  </si>
  <si>
    <t>Harry Potter</t>
  </si>
  <si>
    <t>Abigail Kretschman</t>
  </si>
  <si>
    <t>Tapinwood Fairytale</t>
  </si>
  <si>
    <t>Kaitlyn Swinnerton</t>
  </si>
  <si>
    <t>Melbourne</t>
  </si>
  <si>
    <t>Fiona von Hartleben</t>
  </si>
  <si>
    <t>Make it Rain</t>
  </si>
  <si>
    <t>Grace Taylor</t>
  </si>
  <si>
    <t>Goldie Sox</t>
  </si>
  <si>
    <t>Taylor Silvius</t>
  </si>
  <si>
    <t>Larkspur Tea Party</t>
  </si>
  <si>
    <t>Ryleigh DeLorenzo</t>
  </si>
  <si>
    <t>Bo Derek</t>
  </si>
  <si>
    <t>Poppy Kinsman</t>
  </si>
  <si>
    <t>Orchard Hills Firefly</t>
  </si>
  <si>
    <t>Camryn Ortelli</t>
  </si>
  <si>
    <t>Sugar and Spice</t>
  </si>
  <si>
    <t>Ellie Deaner</t>
  </si>
  <si>
    <t>Jim Beam</t>
  </si>
  <si>
    <t>Meena Hosaisy</t>
  </si>
  <si>
    <t>Jersey Girl</t>
  </si>
  <si>
    <t>Gabrielle Horn</t>
  </si>
  <si>
    <t>JUNE FETE 6/8/19</t>
  </si>
  <si>
    <t>Tailwinds</t>
  </si>
  <si>
    <t>Jeffrey Ayers</t>
  </si>
  <si>
    <t>No Boundaries</t>
  </si>
  <si>
    <t>Caitlin Botes</t>
  </si>
  <si>
    <t>Tessa</t>
  </si>
  <si>
    <t>Karen Ference</t>
  </si>
  <si>
    <t>Beau Gent</t>
  </si>
  <si>
    <t>Blair Allan</t>
  </si>
  <si>
    <t>Sweet as Honey</t>
  </si>
  <si>
    <t>Jennifer Emerich</t>
  </si>
  <si>
    <t>Manchester</t>
  </si>
  <si>
    <t>Ella Kraut</t>
  </si>
  <si>
    <t>Chaparral VDL</t>
  </si>
  <si>
    <t>Marissa Cohen</t>
  </si>
  <si>
    <t>Skyelar Umstead</t>
  </si>
  <si>
    <t>Radiance</t>
  </si>
  <si>
    <t>Faith Nuskey</t>
  </si>
  <si>
    <t>Beyond Blonde</t>
  </si>
  <si>
    <t>Skylar Amass</t>
  </si>
  <si>
    <t>Grey Goose</t>
  </si>
  <si>
    <t>Sonya Behrendt</t>
  </si>
  <si>
    <t>Ladybug</t>
  </si>
  <si>
    <t>Ella Reifsneider</t>
  </si>
  <si>
    <t>Red Caviar</t>
  </si>
  <si>
    <t>Phoebe Paone-Anthony</t>
  </si>
  <si>
    <t>Macchiato</t>
  </si>
  <si>
    <t>Gracie Herman</t>
  </si>
  <si>
    <t>Topper</t>
  </si>
  <si>
    <t>Madi Stebulis</t>
  </si>
  <si>
    <t>Reality Check</t>
  </si>
  <si>
    <t>Olivia Hansbury</t>
  </si>
  <si>
    <t>Emenem S</t>
  </si>
  <si>
    <t>Laina Grenyer</t>
  </si>
  <si>
    <t>Livin' Learn</t>
  </si>
  <si>
    <t>Grace Rasmussen</t>
  </si>
  <si>
    <t>Kenyl</t>
  </si>
  <si>
    <t>Katelyn Gamburg</t>
  </si>
  <si>
    <t>Oliver</t>
  </si>
  <si>
    <t>Layla Afzal</t>
  </si>
  <si>
    <t>Wallstreet Wager</t>
  </si>
  <si>
    <t>Caitlin Reitmeyer</t>
  </si>
  <si>
    <t>Lauren Fitzgerald</t>
  </si>
  <si>
    <t>When You Wish</t>
  </si>
  <si>
    <t>Marie Gubbiotti</t>
  </si>
  <si>
    <t>Gia Salmieri</t>
  </si>
  <si>
    <t>Carly Black</t>
  </si>
  <si>
    <t>GS Ilusor</t>
  </si>
  <si>
    <t>Kathy Weiss</t>
  </si>
  <si>
    <t>VM Cinaminny</t>
  </si>
  <si>
    <t>Amanda Mazeika</t>
  </si>
  <si>
    <t>Flirtini</t>
  </si>
  <si>
    <t>Piano Man</t>
  </si>
  <si>
    <t>Liz Clark</t>
  </si>
  <si>
    <t>Red Bud</t>
  </si>
  <si>
    <t>Emma Laswell</t>
  </si>
  <si>
    <t>Mozart</t>
  </si>
  <si>
    <t>Meghan Hortman</t>
  </si>
  <si>
    <t>VM Rosetti</t>
  </si>
  <si>
    <t>Gabi Pierson</t>
  </si>
  <si>
    <t>Steel the Moment</t>
  </si>
  <si>
    <t>Michelle Hines</t>
  </si>
  <si>
    <t>Adorned</t>
  </si>
  <si>
    <t>Carly Haught</t>
  </si>
  <si>
    <t>Gabrielle Casey</t>
  </si>
  <si>
    <t>Windy</t>
  </si>
  <si>
    <t>Lucy Cullen</t>
  </si>
  <si>
    <t>Fortunes Fool</t>
  </si>
  <si>
    <t>Ian Wallace</t>
  </si>
  <si>
    <t>EEA Timberland</t>
  </si>
  <si>
    <t>Hayden Wilkes</t>
  </si>
  <si>
    <t>Good Flight</t>
  </si>
  <si>
    <t>Michelle Patience</t>
  </si>
  <si>
    <t>Qauntum</t>
  </si>
  <si>
    <t>Kelly Mathews</t>
  </si>
  <si>
    <t>So Far Good</t>
  </si>
  <si>
    <t>Bree Ann Young</t>
  </si>
  <si>
    <t>Boardwalk Empire</t>
  </si>
  <si>
    <t>Cindy Weber</t>
  </si>
  <si>
    <t>Run Around Sue</t>
  </si>
  <si>
    <t>Erica Paul</t>
  </si>
  <si>
    <t>Butterfly Kisses</t>
  </si>
  <si>
    <t>Jill Platt</t>
  </si>
  <si>
    <t>24 Carrots</t>
  </si>
  <si>
    <t>Jury Charmer</t>
  </si>
  <si>
    <t>Claire Gilden</t>
  </si>
  <si>
    <t>Rio</t>
  </si>
  <si>
    <t>Becky Stinson</t>
  </si>
  <si>
    <t>MANATAWNY 6/9/19</t>
  </si>
  <si>
    <t>Cugat</t>
  </si>
  <si>
    <t>Annie Butler</t>
  </si>
  <si>
    <t>Gun Lobby</t>
  </si>
  <si>
    <t>Julie Nafe</t>
  </si>
  <si>
    <t>Imperfect</t>
  </si>
  <si>
    <t>Lisa Cawley</t>
  </si>
  <si>
    <t>Benedetto</t>
  </si>
  <si>
    <t>Priscilla Millard</t>
  </si>
  <si>
    <t>Monty Carlo</t>
  </si>
  <si>
    <t>Claire Zangerle</t>
  </si>
  <si>
    <t>Pinkaboo</t>
  </si>
  <si>
    <t>Ada Peelle</t>
  </si>
  <si>
    <t>Empire's Power Play</t>
  </si>
  <si>
    <t>Eris DiIenno</t>
  </si>
  <si>
    <t>Well Spring Showbiz</t>
  </si>
  <si>
    <t>Anna Homsey</t>
  </si>
  <si>
    <t>Third Time the Charm</t>
  </si>
  <si>
    <t>Ava Frantz</t>
  </si>
  <si>
    <t>Fozzie Bear</t>
  </si>
  <si>
    <t>Lauren Moser</t>
  </si>
  <si>
    <t>Ann Givens</t>
  </si>
  <si>
    <t>No Limit</t>
  </si>
  <si>
    <t>Cecelia Lucatamo</t>
  </si>
  <si>
    <t>Laura Konizer</t>
  </si>
  <si>
    <t>Maximus</t>
  </si>
  <si>
    <t>High Hopes</t>
  </si>
  <si>
    <t>Livin Splendor</t>
  </si>
  <si>
    <t>Laura Yoworsky</t>
  </si>
  <si>
    <t>Baby Z</t>
  </si>
  <si>
    <t>Lauren Michalak</t>
  </si>
  <si>
    <t>Conan</t>
  </si>
  <si>
    <t>Kieran Donaldson</t>
  </si>
  <si>
    <t>Lady Jane Gray</t>
  </si>
  <si>
    <t>Bianca Lupo</t>
  </si>
  <si>
    <t>2nd in Command</t>
  </si>
  <si>
    <t>Kels Fontana</t>
  </si>
  <si>
    <t>Western Star</t>
  </si>
  <si>
    <t>Nicole Henwood</t>
  </si>
  <si>
    <t>Sandi Terry Everett</t>
  </si>
  <si>
    <t>Julia Vessey</t>
  </si>
  <si>
    <t>Daryl Seyfert</t>
  </si>
  <si>
    <t>Carol McFadden</t>
  </si>
  <si>
    <t>Bella Barrasso</t>
  </si>
  <si>
    <t>Jennifer Shinners</t>
  </si>
  <si>
    <t>Rolex</t>
  </si>
  <si>
    <t>Marissa Ramsay</t>
  </si>
  <si>
    <t>Maria Capriotti</t>
  </si>
  <si>
    <t>Julianna Witherell</t>
  </si>
  <si>
    <t>Eris DiLenno</t>
  </si>
  <si>
    <t>Susan Moon</t>
  </si>
  <si>
    <t>Felix</t>
  </si>
  <si>
    <t>Grace Romano</t>
  </si>
  <si>
    <t>FARMERS UNION 6/1/19</t>
  </si>
  <si>
    <t>Carley Mullaney</t>
  </si>
  <si>
    <t>Flying First Class</t>
  </si>
  <si>
    <t>Caitlyn McFarland</t>
  </si>
  <si>
    <t>Jame Gilbert-Kulp</t>
  </si>
  <si>
    <t>GWYN MEADOWS 6/22/19</t>
  </si>
  <si>
    <t>Peanut</t>
  </si>
  <si>
    <t>Jadie Ferrell</t>
  </si>
  <si>
    <t>Evan's Charismatic Sun God</t>
  </si>
  <si>
    <t>Platinum Romance</t>
  </si>
  <si>
    <t>Firefly</t>
  </si>
  <si>
    <t>Emma Cliver</t>
  </si>
  <si>
    <t>Diamond in the Rouch</t>
  </si>
  <si>
    <t>Ally Croushore</t>
  </si>
  <si>
    <t>Denver</t>
  </si>
  <si>
    <t>Angel Landis</t>
  </si>
  <si>
    <t>Hildy's Struggle</t>
  </si>
  <si>
    <t>Easter Cat</t>
  </si>
  <si>
    <t>Matilda Nilsson</t>
  </si>
  <si>
    <t>Lauren Easley</t>
  </si>
  <si>
    <t>Skylar Lewis/Juliana Witherall</t>
  </si>
  <si>
    <t>BWF Derby Day 7/9/19</t>
  </si>
  <si>
    <t>Corona ISF</t>
  </si>
  <si>
    <t>Kelly Carr</t>
  </si>
  <si>
    <t>Top Shelf</t>
  </si>
  <si>
    <t>Shana Wolfe</t>
  </si>
  <si>
    <t>Sam</t>
  </si>
  <si>
    <t>Julia Jackson</t>
  </si>
  <si>
    <t>Chelano</t>
  </si>
  <si>
    <t>Jenni Murphy</t>
  </si>
  <si>
    <t>Renovatia</t>
  </si>
  <si>
    <t>Jessica Carle</t>
  </si>
  <si>
    <t>Caribbean Martini</t>
  </si>
  <si>
    <t>Zoe Schafer</t>
  </si>
  <si>
    <t>Melody</t>
  </si>
  <si>
    <t>Somewhere with You</t>
  </si>
  <si>
    <t>Alison Keeney</t>
  </si>
  <si>
    <t>Entitled</t>
  </si>
  <si>
    <t>Amaya Escandon</t>
  </si>
  <si>
    <t>The Collaborator</t>
  </si>
  <si>
    <t>Kristen Heslin</t>
  </si>
  <si>
    <t>Bracewood's Touch-me-not</t>
  </si>
  <si>
    <t>Kathryn Taylor</t>
  </si>
  <si>
    <t>Claire Schneider</t>
  </si>
  <si>
    <t>Jumping Jenny</t>
  </si>
  <si>
    <t>Madelyn DuBois</t>
  </si>
  <si>
    <t>That’s the Scoop</t>
  </si>
  <si>
    <t>Reese Sides</t>
  </si>
  <si>
    <t>Sundae Supreme</t>
  </si>
  <si>
    <t>Lillia Aryan</t>
  </si>
  <si>
    <t>BWF DERBY DAY 7/9/19</t>
  </si>
  <si>
    <t>Monte</t>
  </si>
  <si>
    <t>Alyssa Bhacka</t>
  </si>
  <si>
    <t>Moscato</t>
  </si>
  <si>
    <t>Kjirste Harris</t>
  </si>
  <si>
    <t>Painted Angel</t>
  </si>
  <si>
    <t>Zoe Khachaturian</t>
  </si>
  <si>
    <t>Luminaria</t>
  </si>
  <si>
    <t>Kristen Fredericks</t>
  </si>
  <si>
    <t>Hhavasu</t>
  </si>
  <si>
    <t>Lauren Whiteman</t>
  </si>
  <si>
    <t>Phoenix</t>
  </si>
  <si>
    <t>Rachel Lathers</t>
  </si>
  <si>
    <t>Reputation BSH</t>
  </si>
  <si>
    <t>Cindy Jorgensen</t>
  </si>
  <si>
    <t>Monochromatic</t>
  </si>
  <si>
    <t>Rachel Lallier</t>
  </si>
  <si>
    <t>Chendru</t>
  </si>
  <si>
    <t>Leslie Verde</t>
  </si>
  <si>
    <t>Benjamin</t>
  </si>
  <si>
    <t>Heather Fernandez</t>
  </si>
  <si>
    <t>Inveraray</t>
  </si>
  <si>
    <t>Chelsea Buttermore</t>
  </si>
  <si>
    <t>Alpine's Paige</t>
  </si>
  <si>
    <t>Hannah Saucy</t>
  </si>
  <si>
    <t>Rififi</t>
  </si>
  <si>
    <t>Emma Haman</t>
  </si>
  <si>
    <t>Roosevelt</t>
  </si>
  <si>
    <t>Kylie Kay</t>
  </si>
  <si>
    <t>Curious George</t>
  </si>
  <si>
    <t>Lilah Simpson</t>
  </si>
  <si>
    <t>Destiny</t>
  </si>
  <si>
    <t>Maggie Emerson</t>
  </si>
  <si>
    <t>Shenandoah Palm Springs</t>
  </si>
  <si>
    <t>Gabriella Cotler</t>
  </si>
  <si>
    <t>I've Been Spotted</t>
  </si>
  <si>
    <t>Marley Cohen</t>
  </si>
  <si>
    <t>Just Gucci</t>
  </si>
  <si>
    <t>Lilyianna Palazzolo</t>
  </si>
  <si>
    <t>Maranatha Corduroy</t>
  </si>
  <si>
    <t>Katie Auge</t>
  </si>
  <si>
    <t>Winter Wonder</t>
  </si>
  <si>
    <t>Marin Host</t>
  </si>
  <si>
    <t>Volturno</t>
  </si>
  <si>
    <t>Madison Butz</t>
  </si>
  <si>
    <t>Wetina</t>
  </si>
  <si>
    <t>Juliette Fernicola</t>
  </si>
  <si>
    <t>Cicole</t>
  </si>
  <si>
    <t>Emma Tester</t>
  </si>
  <si>
    <t>Rue De Bourbon</t>
  </si>
  <si>
    <t>Bryn Dragalin</t>
  </si>
  <si>
    <t>Meet Virginia</t>
  </si>
  <si>
    <t>Cierra Simmons</t>
  </si>
  <si>
    <t>Aged in Wood</t>
  </si>
  <si>
    <t>Jordan Curran</t>
  </si>
  <si>
    <t>Desendrenado</t>
  </si>
  <si>
    <t>Gillian Roche</t>
  </si>
  <si>
    <t>At Last</t>
  </si>
  <si>
    <t>Kiersten Alexander</t>
  </si>
  <si>
    <t>COLONIAL CLASSIC QUALIFIED</t>
  </si>
  <si>
    <t>AQ</t>
  </si>
  <si>
    <t>Remington Hill</t>
  </si>
  <si>
    <t>Genna Centolanza</t>
  </si>
  <si>
    <t>Mr. Worldwide</t>
  </si>
  <si>
    <t>Hanna Simcsuk</t>
  </si>
  <si>
    <t>Picturesque Playtime</t>
  </si>
  <si>
    <t>Rylee Simmons</t>
  </si>
  <si>
    <t>Illusion</t>
  </si>
  <si>
    <t>Lily Cosentino</t>
  </si>
  <si>
    <t>Highlands Lyric</t>
  </si>
  <si>
    <t>Kaylin Sculthorpe</t>
  </si>
  <si>
    <t>Foxborough's Gryffindor</t>
  </si>
  <si>
    <t>Frankie Guadagnino</t>
  </si>
  <si>
    <t>Havin' a Hoot</t>
  </si>
  <si>
    <t>Alexandra Parisi</t>
  </si>
  <si>
    <t>Kinda Funny</t>
  </si>
  <si>
    <t>Maya Hybl</t>
  </si>
  <si>
    <t>Styled with Perfection</t>
  </si>
  <si>
    <t>Scarlet Matteson</t>
  </si>
  <si>
    <t>Justamere Twinkling Star</t>
  </si>
  <si>
    <t>Ella Gerhart</t>
  </si>
  <si>
    <t>Yoko</t>
  </si>
  <si>
    <t>Maya Dishmon</t>
  </si>
  <si>
    <t>Little White Lies</t>
  </si>
  <si>
    <t>Addison Blumenthal</t>
  </si>
  <si>
    <t>Bueno</t>
  </si>
  <si>
    <t>Olivia Thomas</t>
  </si>
  <si>
    <t>Go Pro</t>
  </si>
  <si>
    <t>Shayna Rosenstrach</t>
  </si>
  <si>
    <t>Cornucopia</t>
  </si>
  <si>
    <t>Isabella David</t>
  </si>
  <si>
    <t>Lifestyle</t>
  </si>
  <si>
    <t>Kathleen Degenova</t>
  </si>
  <si>
    <t>Nicholas</t>
  </si>
  <si>
    <t>Natalie Kaminsky</t>
  </si>
  <si>
    <t>Capulet</t>
  </si>
  <si>
    <t>Amanda Axtell</t>
  </si>
  <si>
    <t>Zedulon</t>
  </si>
  <si>
    <t>Landego 35</t>
  </si>
  <si>
    <t>Claire Willis</t>
  </si>
  <si>
    <t>Royal Mischief</t>
  </si>
  <si>
    <t>Emma Quigley</t>
  </si>
  <si>
    <t>Cisco Kid</t>
  </si>
  <si>
    <t>Joey Roman</t>
  </si>
  <si>
    <t>Kingston</t>
  </si>
  <si>
    <t>Lauren Kroese</t>
  </si>
  <si>
    <t>Casscanto</t>
  </si>
  <si>
    <t>Ellen Deckoff</t>
  </si>
  <si>
    <t>Town Crier</t>
  </si>
  <si>
    <t>Lindsay Neill</t>
  </si>
  <si>
    <t>SWS Clarino</t>
  </si>
  <si>
    <t>Sarah Nir</t>
  </si>
  <si>
    <t>Come What May</t>
  </si>
  <si>
    <t>Mia Fondacaro</t>
  </si>
  <si>
    <t>Bartello</t>
  </si>
  <si>
    <t>Kayla Abuhoff</t>
  </si>
  <si>
    <t>Mo' Money</t>
  </si>
  <si>
    <t>Olivia Mihalich</t>
  </si>
  <si>
    <t>Thankful</t>
  </si>
  <si>
    <t>Missy Green</t>
  </si>
  <si>
    <t>Boy Toy</t>
  </si>
  <si>
    <t>Anna Salamone</t>
  </si>
  <si>
    <t>About Time</t>
  </si>
  <si>
    <t>Lorraine DiRienzo</t>
  </si>
  <si>
    <t>Go For Love</t>
  </si>
  <si>
    <t>Natalie Kimble</t>
  </si>
  <si>
    <t>Meghan Gray</t>
  </si>
  <si>
    <t>Big Mine Run</t>
  </si>
  <si>
    <t>Alison Welsh</t>
  </si>
  <si>
    <t>Southern Belle</t>
  </si>
  <si>
    <t>Sara Hibbitts</t>
  </si>
  <si>
    <t>Naturally Spectacular</t>
  </si>
  <si>
    <t>Alexandra Hopkins</t>
  </si>
  <si>
    <t>Adante</t>
  </si>
  <si>
    <t>Lara Hinkle</t>
  </si>
  <si>
    <t>True Story</t>
  </si>
  <si>
    <t>Karoline Sarazin</t>
  </si>
  <si>
    <t>Catherine Ligget</t>
  </si>
  <si>
    <t>Dapples in the Sky</t>
  </si>
  <si>
    <t>Jenna Keip</t>
  </si>
  <si>
    <t>Chapparal VDL</t>
  </si>
  <si>
    <t>Denise Tankle</t>
  </si>
  <si>
    <t>Oscar</t>
  </si>
  <si>
    <t>Hannah O'Brien</t>
  </si>
  <si>
    <t>Katie Deaner</t>
  </si>
  <si>
    <t>Simply Blue</t>
  </si>
  <si>
    <t>Genevieve Murray</t>
  </si>
  <si>
    <t>Spurs Run Sophistication</t>
  </si>
  <si>
    <t>Stella Cross</t>
  </si>
  <si>
    <t>Emily Mayfield</t>
  </si>
  <si>
    <t>Daphne</t>
  </si>
  <si>
    <t>Caroline Schindler</t>
  </si>
  <si>
    <t>Classical Masterpiece</t>
  </si>
  <si>
    <t>Jenny Korczak</t>
  </si>
  <si>
    <t>Blurred Lines</t>
  </si>
  <si>
    <t>Gia Cordero</t>
  </si>
  <si>
    <t>Benlea Spectacles</t>
  </si>
  <si>
    <t>Kendall Paciolla</t>
  </si>
  <si>
    <t>Lolita</t>
  </si>
  <si>
    <t>Katie Frey</t>
  </si>
  <si>
    <t>Valentino</t>
  </si>
  <si>
    <t>Claire Lewis</t>
  </si>
  <si>
    <t>Kylie Hartman</t>
  </si>
  <si>
    <t>Nikki Marzella/Megan Whiteman</t>
  </si>
  <si>
    <t>Victoria Caniglia</t>
  </si>
  <si>
    <t>Fullback</t>
  </si>
  <si>
    <t>Together at Last</t>
  </si>
  <si>
    <t>Eloedie Leyens</t>
  </si>
  <si>
    <t>Julia Sobey/Ingrid Udris</t>
  </si>
  <si>
    <t>Good Time Henny</t>
  </si>
  <si>
    <t>Turan Atay</t>
  </si>
  <si>
    <t>Copper Reflection</t>
  </si>
  <si>
    <t>Lindsay Byrnes</t>
  </si>
  <si>
    <t>Lanciano</t>
  </si>
  <si>
    <t>Tanya Wood</t>
  </si>
  <si>
    <t>Avery</t>
  </si>
  <si>
    <t>Tammy Shaw</t>
  </si>
  <si>
    <t>Lindy Gutman</t>
  </si>
  <si>
    <t>Skylar Umstead</t>
  </si>
  <si>
    <t>Magic Hat</t>
  </si>
  <si>
    <t>Abigail Schindler</t>
  </si>
  <si>
    <t>Aurora</t>
  </si>
  <si>
    <t>Noelle Railey</t>
  </si>
  <si>
    <t>Diego</t>
  </si>
  <si>
    <t>Madelyn Long</t>
  </si>
  <si>
    <t>Chloe Roberts/Ben Brown</t>
  </si>
  <si>
    <t>Blu Venture Rockstar</t>
  </si>
  <si>
    <t>Reagan Waggoner</t>
  </si>
  <si>
    <t>Paco</t>
  </si>
  <si>
    <t>Kayla Sobers</t>
  </si>
  <si>
    <t>Bonnie Prince Charlie</t>
  </si>
  <si>
    <t>Tess Bugbee</t>
  </si>
  <si>
    <t>Argyle</t>
  </si>
  <si>
    <t>Vintage Hills Bet I'm Foxy</t>
  </si>
  <si>
    <t>Annabel Cousins</t>
  </si>
  <si>
    <t>Willow</t>
  </si>
  <si>
    <t>Livendell</t>
  </si>
  <si>
    <t>The Night Club</t>
  </si>
  <si>
    <t>Abigail Staskel</t>
  </si>
  <si>
    <t>Ollivier GSF</t>
  </si>
  <si>
    <t>Karen Pound</t>
  </si>
  <si>
    <t>Bring on the Grey</t>
  </si>
  <si>
    <t>Erica Worek</t>
  </si>
  <si>
    <t>SkyHawk</t>
  </si>
  <si>
    <t>Taylor Pruitt</t>
  </si>
  <si>
    <t>Rachael Lallier</t>
  </si>
  <si>
    <t>Michele Brown</t>
  </si>
  <si>
    <t>In A Consul Moment</t>
  </si>
  <si>
    <t>Dylon Frantz</t>
  </si>
  <si>
    <t>Abigail Swinnerton</t>
  </si>
  <si>
    <t>Bryn Taran Nostromo</t>
  </si>
  <si>
    <t>Zoszia Zabrenski</t>
  </si>
  <si>
    <t>Brass Monkey</t>
  </si>
  <si>
    <t>Kaitlyn Mintz</t>
  </si>
  <si>
    <t>Prince of Ocala</t>
  </si>
  <si>
    <t>Katy Hanlon</t>
  </si>
  <si>
    <t>Simple Serendipity</t>
  </si>
  <si>
    <t>Jenna Killeen</t>
  </si>
  <si>
    <t>Kristoff</t>
  </si>
  <si>
    <t>Judyann Larsen</t>
  </si>
  <si>
    <t>Royal Ring</t>
  </si>
  <si>
    <t>Olive Stern</t>
  </si>
  <si>
    <t>SS Serendipity</t>
  </si>
  <si>
    <t>Wildcat Jessie</t>
  </si>
  <si>
    <t>Rebeka Kosmulski</t>
  </si>
  <si>
    <t>Another Chapter</t>
  </si>
  <si>
    <t>Monica Zelesnick</t>
  </si>
  <si>
    <t>Answer Yes</t>
  </si>
  <si>
    <t>Charlotte Weiss</t>
  </si>
  <si>
    <t>Dream Defence</t>
  </si>
  <si>
    <t>Dalton Van Het Larenshof</t>
  </si>
  <si>
    <t>Lilly Langtree</t>
  </si>
  <si>
    <t>Kassidy Danley</t>
  </si>
  <si>
    <t>Rhythm and Blues</t>
  </si>
  <si>
    <t>Madyson Boyle</t>
  </si>
  <si>
    <t>Alicia Lynam</t>
  </si>
  <si>
    <t>Lhitigator</t>
  </si>
  <si>
    <t>Askara</t>
  </si>
  <si>
    <t>Ringside Gossip</t>
  </si>
  <si>
    <t>Abigail Skillman</t>
  </si>
  <si>
    <t>Cecelia Jackson</t>
  </si>
  <si>
    <t>Alyssa Fouss</t>
  </si>
  <si>
    <t>Chance Encountered</t>
  </si>
  <si>
    <t>Caroline Ives</t>
  </si>
  <si>
    <t>Heza Piece of Art</t>
  </si>
  <si>
    <t>Madeleine Piersol</t>
  </si>
  <si>
    <t>Lasogga</t>
  </si>
  <si>
    <t>Azuro</t>
  </si>
  <si>
    <t>White Label</t>
  </si>
  <si>
    <t>Riley Slowik</t>
  </si>
  <si>
    <t>Chronos K</t>
  </si>
  <si>
    <t>Devon Shaw</t>
  </si>
  <si>
    <t>Charlotte Peipher</t>
  </si>
  <si>
    <t>Joey</t>
  </si>
  <si>
    <t>Joellina Stewart</t>
  </si>
  <si>
    <t>Ashley Dickson</t>
  </si>
  <si>
    <t>Cantolini</t>
  </si>
  <si>
    <t>Kaitlyn Okin</t>
  </si>
  <si>
    <t>As You Wish</t>
  </si>
  <si>
    <t>Jennifer Griffiths</t>
  </si>
  <si>
    <t>Black Tie Optional</t>
  </si>
  <si>
    <t>Sarah Catheline</t>
  </si>
  <si>
    <t>Subtle Hint</t>
  </si>
  <si>
    <t>Casall Des Premices</t>
  </si>
  <si>
    <t>Kimberly Nevitt</t>
  </si>
  <si>
    <t>COLONIAL CLASSIC POINTS 1/1/19 - 8/11/19</t>
  </si>
  <si>
    <t>Linda Eldon</t>
  </si>
  <si>
    <t>Aislynn Jones</t>
  </si>
  <si>
    <t>Allie Kotwas</t>
  </si>
  <si>
    <t>Amy  Machado</t>
  </si>
  <si>
    <t>Avalynn Greenwald</t>
  </si>
  <si>
    <t>Brandy Benedix</t>
  </si>
  <si>
    <t>Cintya Carr</t>
  </si>
  <si>
    <t>Judith Moore</t>
  </si>
  <si>
    <t>Lauren Bowman</t>
  </si>
  <si>
    <t>Kathy Steinmetz</t>
  </si>
  <si>
    <t>Carol Wolf</t>
  </si>
  <si>
    <t>Jackie Rabbit</t>
  </si>
  <si>
    <t>Katherine Krastev</t>
  </si>
  <si>
    <t>Watch Me</t>
  </si>
  <si>
    <t>Emie Nolte</t>
  </si>
  <si>
    <t>Pomme Frites</t>
  </si>
  <si>
    <t>Himself</t>
  </si>
  <si>
    <t>Catalan</t>
  </si>
  <si>
    <t>Hufflepuff</t>
  </si>
  <si>
    <t>Rachel Wilkoski</t>
  </si>
  <si>
    <t>Bee a Believer</t>
  </si>
  <si>
    <t>Dana Gurski</t>
  </si>
  <si>
    <t>Galon Hapus</t>
  </si>
  <si>
    <t>Becca Barker</t>
  </si>
  <si>
    <t>Skyfall</t>
  </si>
  <si>
    <t>Ashley Spangler</t>
  </si>
  <si>
    <t>Rebekka</t>
  </si>
  <si>
    <t>Victoria Davies</t>
  </si>
  <si>
    <t>Rumor Has It</t>
  </si>
  <si>
    <t>Zoe Wright-Riley</t>
  </si>
  <si>
    <t>Sugarbrook Ballerina</t>
  </si>
  <si>
    <t>Kara Starner</t>
  </si>
  <si>
    <t>Chris Harvey</t>
  </si>
  <si>
    <t>Myla DiFelice</t>
  </si>
  <si>
    <t>Taylor Templin</t>
  </si>
  <si>
    <t>Victoria Flanagan</t>
  </si>
  <si>
    <t>Allison Glenn</t>
  </si>
  <si>
    <t>Cece Snyder</t>
  </si>
  <si>
    <t>Orion Brown</t>
  </si>
  <si>
    <t>Debbe Myers</t>
  </si>
  <si>
    <t>Nicole Stankiewicz</t>
  </si>
  <si>
    <t>Brooke Hendwood</t>
  </si>
  <si>
    <t>Colin Shippam</t>
  </si>
  <si>
    <t>Ella Margaret Smith</t>
  </si>
  <si>
    <t>Jillian Jarratt</t>
  </si>
  <si>
    <t>Kristen Damiano</t>
  </si>
  <si>
    <t>Laura Yaworsky</t>
  </si>
  <si>
    <t>Violet Keefer</t>
  </si>
  <si>
    <t>Not members:</t>
  </si>
  <si>
    <t>Horse or Pony</t>
  </si>
  <si>
    <t>H</t>
  </si>
  <si>
    <t>P</t>
  </si>
  <si>
    <t>Spellbound</t>
  </si>
  <si>
    <t>Ava May Jacobs</t>
  </si>
  <si>
    <t>Snowball</t>
  </si>
  <si>
    <t>Femineste</t>
  </si>
  <si>
    <t>Madison Pan-Kita</t>
  </si>
  <si>
    <t>Elizabeth Haines</t>
  </si>
  <si>
    <t>Grande Impression</t>
  </si>
  <si>
    <t>Leslie Amass/Blair Allan</t>
  </si>
  <si>
    <t>Beau Crevan</t>
  </si>
  <si>
    <t>Maeghan Sonderman</t>
  </si>
  <si>
    <t>Will Cruize</t>
  </si>
  <si>
    <t>Word on the Street</t>
  </si>
  <si>
    <t>Maria Metz</t>
  </si>
  <si>
    <t>Wonderworks</t>
  </si>
  <si>
    <t>Champagne Kisses</t>
  </si>
  <si>
    <t>Dayne Chicosky</t>
  </si>
  <si>
    <t>Step Aside</t>
  </si>
  <si>
    <t>Walter V</t>
  </si>
  <si>
    <t>Brendan Wise</t>
  </si>
  <si>
    <t>Ilyano</t>
  </si>
  <si>
    <t>Cheryl Ruotolo</t>
  </si>
  <si>
    <t>Pizzazz</t>
  </si>
  <si>
    <t>Lizzie Dougherty</t>
  </si>
  <si>
    <t>Tremont</t>
  </si>
  <si>
    <t>Alyssa Somerick</t>
  </si>
  <si>
    <t>Encore</t>
  </si>
  <si>
    <t>Hailey Armstrong</t>
  </si>
  <si>
    <t xml:space="preserve">FARMERS UNION 6/1/19 </t>
  </si>
  <si>
    <t>Q</t>
  </si>
  <si>
    <t>Sloan Marshall</t>
  </si>
  <si>
    <t>Callee Hoang</t>
  </si>
  <si>
    <t>CROSS ROADS 9/15/19</t>
  </si>
  <si>
    <t>BRIDGE ACRES 9/21/19</t>
  </si>
  <si>
    <t>WINDSWEPT 9/28/19</t>
  </si>
  <si>
    <t>CHAMPION FINALS 10/5/19</t>
  </si>
  <si>
    <t>Cherrybrook Blue Belle</t>
  </si>
  <si>
    <t>Sarah Carey/Allister Brunquelle</t>
  </si>
  <si>
    <t>Cherrybrooke Blue Belle</t>
  </si>
  <si>
    <t>Colleen Kochel</t>
  </si>
  <si>
    <t>Impresario</t>
  </si>
  <si>
    <t>Grace Baum/Natalie Baum</t>
  </si>
  <si>
    <t>Messiano</t>
  </si>
  <si>
    <t xml:space="preserve">Rider </t>
  </si>
  <si>
    <t>Trainer</t>
  </si>
  <si>
    <t>Roxanne Khan</t>
  </si>
  <si>
    <t>Brandy Bendix</t>
  </si>
  <si>
    <t xml:space="preserve"> </t>
  </si>
  <si>
    <t>Jen Horner Shirk</t>
  </si>
  <si>
    <t>Gaye Cohen</t>
  </si>
  <si>
    <t>Pixie Denver</t>
  </si>
  <si>
    <t>Gillian Francella Soler</t>
  </si>
  <si>
    <t>Jen Ramins</t>
  </si>
  <si>
    <t>Rachel Horner</t>
  </si>
  <si>
    <t>Tobey McWilliams</t>
  </si>
  <si>
    <t>Shane Ledyard</t>
  </si>
  <si>
    <t>Wendy Myers</t>
  </si>
  <si>
    <t>Kristin Damiano</t>
  </si>
  <si>
    <t>Ashley Brown</t>
  </si>
  <si>
    <t>Rachel  Horner</t>
  </si>
  <si>
    <t>Danielle Dilenno</t>
  </si>
  <si>
    <t>Emily O’Keefe</t>
  </si>
  <si>
    <t>Emily Zinni</t>
  </si>
  <si>
    <t>AnneMarie Singh</t>
  </si>
  <si>
    <t>Amy Haskins</t>
  </si>
  <si>
    <t>Janice Dugan</t>
  </si>
  <si>
    <t>Tasha Plunkett</t>
  </si>
  <si>
    <t>Christopher Harvey</t>
  </si>
  <si>
    <t>Brooke Henwood</t>
  </si>
  <si>
    <t>Beth Orem</t>
  </si>
  <si>
    <t>Danielle DiIenno</t>
  </si>
  <si>
    <t>Katelyn Makara</t>
  </si>
  <si>
    <t>Carmella Jenckes</t>
  </si>
  <si>
    <t>Maia Jenckes</t>
  </si>
  <si>
    <t>Nicole Bartlett</t>
  </si>
  <si>
    <t xml:space="preserve">Allie Kotwas </t>
  </si>
  <si>
    <t>Jerry Zero</t>
  </si>
  <si>
    <t>MaryBeth Pizzo</t>
  </si>
  <si>
    <t>Amy Machado</t>
  </si>
  <si>
    <t>Sloane Marshall</t>
  </si>
  <si>
    <t>Jamie Gilbert Kulp</t>
  </si>
  <si>
    <t>Rachael Tennyson</t>
  </si>
  <si>
    <t>Susan Moon</t>
  </si>
  <si>
    <t>Fiona Hope O'Rourke</t>
  </si>
  <si>
    <t>Maddie Parham</t>
  </si>
  <si>
    <t>Karen Raach</t>
  </si>
  <si>
    <t>Loreine Scheckler</t>
  </si>
  <si>
    <t>Amy  Haskins</t>
  </si>
  <si>
    <t>Colin A M Shippam</t>
  </si>
  <si>
    <t>Kathleen Steinmetz</t>
  </si>
  <si>
    <t>Teresa Adams</t>
  </si>
  <si>
    <t>Abbie Fischer</t>
  </si>
  <si>
    <t>Katelyn  Makara</t>
  </si>
  <si>
    <t>Sara Smith</t>
  </si>
  <si>
    <t>Bertha Turnbull</t>
  </si>
  <si>
    <t>Kacey McCann</t>
  </si>
  <si>
    <t>Hunters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</si>
</sst>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2" x14ac:knownFonts="1">
    <font>
      <sz val="11"/>
      <color theme="1"/>
      <name val="Calibri"/>
      <family val="2"/>
      <scheme val="minor"/>
    </font>
    <font>
      <b/>
      <sz val="28"/>
      <color rgb="FFFF0000"/>
      <name val="Edwardian Script ITC"/>
      <family val="4"/>
    </font>
    <font>
      <sz val="20"/>
      <color rgb="FF002060"/>
      <name val="Georgia"/>
      <family val="1"/>
    </font>
    <font>
      <b/>
      <sz val="11"/>
      <color theme="1"/>
      <name val="Georgia"/>
      <family val="1"/>
    </font>
    <font>
      <sz val="11"/>
      <color rgb="FF000000"/>
      <name val="Calibri"/>
      <family val="2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F0"/>
      <name val="Georgia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Georgia"/>
      <family val="1"/>
    </font>
    <font>
      <sz val="20"/>
      <color rgb="FFFF0000"/>
      <name val="Georgia"/>
      <family val="1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3" applyNumberFormat="0" applyAlignment="0" applyProtection="0"/>
  </cellStyleXfs>
  <cellXfs count="72">
    <xf numFmtId="0" fontId="0" fillId="0" borderId="0" xfId="0"/>
    <xf numFmtId="0" fontId="3" fillId="0" borderId="9" xfId="0" applyFont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 applyAlignment="1"/>
    <xf numFmtId="0" fontId="0" fillId="2" borderId="0" xfId="0" applyFill="1" applyAlignment="1"/>
    <xf numFmtId="0" fontId="4" fillId="0" borderId="10" xfId="0" applyFont="1" applyFill="1" applyBorder="1" applyAlignment="1" applyProtection="1">
      <alignment horizontal="left" vertical="center" wrapText="1"/>
    </xf>
    <xf numFmtId="41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10" xfId="0" applyBorder="1"/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0" fontId="7" fillId="0" borderId="0" xfId="0" applyFont="1"/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3" xfId="1" applyFont="1" applyFill="1" applyBorder="1" applyAlignment="1" applyProtection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4" fillId="6" borderId="13" xfId="3" applyFont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3" fillId="0" borderId="14" xfId="1" applyFont="1" applyFill="1" applyBorder="1" applyAlignment="1">
      <alignment horizontal="center" vertical="center"/>
    </xf>
    <xf numFmtId="0" fontId="14" fillId="6" borderId="14" xfId="3" applyFont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/>
    </xf>
    <xf numFmtId="0" fontId="13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5" xfId="0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/>
    <xf numFmtId="0" fontId="17" fillId="2" borderId="0" xfId="0" applyFont="1" applyFill="1" applyAlignment="1"/>
    <xf numFmtId="0" fontId="18" fillId="0" borderId="9" xfId="0" applyFont="1" applyBorder="1" applyAlignment="1">
      <alignment horizontal="center" vertical="center" wrapText="1"/>
    </xf>
    <xf numFmtId="0" fontId="17" fillId="0" borderId="0" xfId="0" applyFont="1"/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6" borderId="15" xfId="3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7" borderId="13" xfId="0" applyFont="1" applyFill="1" applyBorder="1" applyAlignment="1" applyProtection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">
    <cellStyle name="Calculation" xfId="3" builtinId="22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6"/>
  <sheetViews>
    <sheetView tabSelected="1" zoomScale="60" zoomScaleNormal="60" workbookViewId="0">
      <selection sqref="A1:K3"/>
    </sheetView>
  </sheetViews>
  <sheetFormatPr defaultRowHeight="15" x14ac:dyDescent="0.25"/>
  <cols>
    <col min="2" max="2" width="35.140625" bestFit="1" customWidth="1"/>
    <col min="3" max="3" width="19.42578125" bestFit="1" customWidth="1"/>
    <col min="4" max="4" width="9.140625" customWidth="1"/>
    <col min="5" max="5" width="13.42578125" customWidth="1"/>
    <col min="6" max="6" width="22.28515625" style="43" hidden="1" customWidth="1"/>
    <col min="7" max="7" width="18.5703125" style="37" hidden="1" customWidth="1"/>
    <col min="8" max="8" width="11" customWidth="1"/>
    <col min="9" max="9" width="12.5703125" customWidth="1"/>
    <col min="10" max="10" width="14.7109375" customWidth="1"/>
    <col min="11" max="11" width="11.42578125" customWidth="1"/>
    <col min="12" max="12" width="12.140625" customWidth="1"/>
    <col min="13" max="13" width="11.28515625" customWidth="1"/>
    <col min="14" max="14" width="11.42578125" customWidth="1"/>
    <col min="15" max="15" width="10.85546875" customWidth="1"/>
    <col min="16" max="16" width="11.140625" customWidth="1"/>
    <col min="17" max="17" width="10.7109375" customWidth="1"/>
    <col min="18" max="18" width="11" customWidth="1"/>
    <col min="19" max="19" width="9.140625" customWidth="1"/>
    <col min="20" max="21" width="11" customWidth="1"/>
    <col min="22" max="22" width="16.140625" customWidth="1"/>
    <col min="23" max="23" width="17.85546875" customWidth="1"/>
    <col min="24" max="24" width="11.5703125" customWidth="1"/>
    <col min="25" max="25" width="13.42578125" customWidth="1"/>
    <col min="26" max="27" width="11.28515625" customWidth="1"/>
    <col min="28" max="28" width="17.42578125" customWidth="1"/>
    <col min="29" max="31" width="20.42578125" customWidth="1"/>
    <col min="32" max="32" width="10.42578125" customWidth="1"/>
    <col min="33" max="33" width="9.140625" customWidth="1"/>
    <col min="34" max="34" width="11.140625" customWidth="1"/>
    <col min="35" max="35" width="14" customWidth="1"/>
    <col min="36" max="36" width="18.28515625" customWidth="1"/>
    <col min="37" max="37" width="19" bestFit="1" customWidth="1"/>
  </cols>
  <sheetData>
    <row r="1" spans="1:48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48" s="2" customForma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48" s="2" customForma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48" s="2" customFormat="1" ht="15" customHeight="1" x14ac:dyDescent="0.25">
      <c r="A4" s="67" t="s">
        <v>98</v>
      </c>
      <c r="B4" s="68"/>
      <c r="C4" s="68"/>
      <c r="D4" s="68"/>
      <c r="E4" s="3"/>
      <c r="F4" s="40"/>
      <c r="G4" s="34"/>
      <c r="H4" s="3"/>
      <c r="I4" s="3"/>
      <c r="J4" s="3"/>
      <c r="K4" s="3"/>
    </row>
    <row r="5" spans="1:48" s="2" customFormat="1" ht="15.75" customHeight="1" thickBot="1" x14ac:dyDescent="0.3">
      <c r="A5" s="69"/>
      <c r="B5" s="70"/>
      <c r="C5" s="70"/>
      <c r="D5" s="70"/>
      <c r="E5" s="4"/>
      <c r="F5" s="41"/>
      <c r="G5" s="35"/>
      <c r="H5" s="4"/>
      <c r="I5" s="4"/>
      <c r="J5" s="4"/>
      <c r="K5" s="4"/>
    </row>
    <row r="6" spans="1:48" ht="66.75" customHeight="1" thickBot="1" x14ac:dyDescent="0.3">
      <c r="A6" s="1" t="s">
        <v>4</v>
      </c>
      <c r="B6" s="1" t="s">
        <v>1</v>
      </c>
      <c r="C6" s="1" t="s">
        <v>2</v>
      </c>
      <c r="D6" s="1" t="s">
        <v>3</v>
      </c>
      <c r="E6" s="1" t="s">
        <v>5</v>
      </c>
      <c r="F6" s="42" t="s">
        <v>1464</v>
      </c>
      <c r="G6" s="36" t="s">
        <v>1258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11</v>
      </c>
      <c r="M6" s="1" t="s">
        <v>308</v>
      </c>
      <c r="N6" s="1" t="s">
        <v>10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1008</v>
      </c>
      <c r="AB6" s="1" t="s">
        <v>25</v>
      </c>
      <c r="AC6" s="1" t="s">
        <v>26</v>
      </c>
      <c r="AD6" s="1" t="s">
        <v>1154</v>
      </c>
      <c r="AE6" s="1" t="s">
        <v>1199</v>
      </c>
      <c r="AF6" s="1" t="s">
        <v>27</v>
      </c>
      <c r="AG6" s="1" t="s">
        <v>28</v>
      </c>
      <c r="AH6" s="1" t="s">
        <v>29</v>
      </c>
      <c r="AI6" s="1" t="s">
        <v>1549</v>
      </c>
      <c r="AJ6" s="1" t="s">
        <v>1550</v>
      </c>
      <c r="AK6" s="1" t="s">
        <v>1551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5">
      <c r="A7">
        <v>1</v>
      </c>
      <c r="B7" s="9" t="s">
        <v>684</v>
      </c>
      <c r="C7" t="s">
        <v>147</v>
      </c>
      <c r="D7" s="6">
        <f>(IFERROR(VLOOKUP(C7,Memberships!$E$1:$F$303,2,FALSE),IFERROR(VLOOKUP(B7,Memberships!$A$2:$B$299,2,FALSE),0)))</f>
        <v>802</v>
      </c>
      <c r="E7">
        <f t="shared" ref="E7:E22" si="0">SUM(H7:AK7)</f>
        <v>288</v>
      </c>
      <c r="F7" s="43">
        <f t="shared" ref="F7:F20" si="1">SUM(K7:AH7)</f>
        <v>199</v>
      </c>
      <c r="G7" s="37" t="s">
        <v>1545</v>
      </c>
      <c r="T7" s="7">
        <v>40</v>
      </c>
      <c r="Y7" s="7">
        <v>50</v>
      </c>
      <c r="Z7" s="7">
        <v>46</v>
      </c>
      <c r="AA7" s="7"/>
      <c r="AC7" s="8">
        <v>18</v>
      </c>
      <c r="AD7" s="8"/>
      <c r="AE7" s="8">
        <v>23</v>
      </c>
      <c r="AF7">
        <v>20</v>
      </c>
      <c r="AG7">
        <v>2</v>
      </c>
      <c r="AI7" s="7">
        <v>44</v>
      </c>
      <c r="AK7">
        <v>45</v>
      </c>
    </row>
    <row r="8" spans="1:48" x14ac:dyDescent="0.25">
      <c r="A8">
        <v>2</v>
      </c>
      <c r="B8" s="10" t="s">
        <v>156</v>
      </c>
      <c r="C8" t="s">
        <v>157</v>
      </c>
      <c r="D8" s="6">
        <f>(IFERROR(VLOOKUP(C8,Memberships!$E$1:$F$303,2,FALSE),IFERROR(VLOOKUP(B8,Memberships!$A$2:$B$299,2,FALSE),0)))</f>
        <v>879</v>
      </c>
      <c r="E8">
        <f t="shared" si="0"/>
        <v>257.5</v>
      </c>
      <c r="F8" s="43">
        <f t="shared" si="1"/>
        <v>135.5</v>
      </c>
      <c r="G8" s="37" t="s">
        <v>1259</v>
      </c>
      <c r="J8" s="7">
        <v>34</v>
      </c>
      <c r="Y8" s="8">
        <v>30</v>
      </c>
      <c r="AC8" s="7">
        <v>40</v>
      </c>
      <c r="AD8" s="7"/>
      <c r="AE8">
        <v>9</v>
      </c>
      <c r="AF8" s="8">
        <v>42</v>
      </c>
      <c r="AG8">
        <v>14.5</v>
      </c>
      <c r="AK8" s="7">
        <v>88</v>
      </c>
    </row>
    <row r="9" spans="1:48" x14ac:dyDescent="0.25">
      <c r="A9">
        <v>3</v>
      </c>
      <c r="B9" s="11" t="s">
        <v>56</v>
      </c>
      <c r="C9" t="s">
        <v>78</v>
      </c>
      <c r="D9" s="6">
        <f>(IFERROR(VLOOKUP(C9,Memberships!$E$1:$F$303,2,FALSE),IFERROR(VLOOKUP(B9,Memberships!$A$2:$B$299,2,FALSE),0)))</f>
        <v>672</v>
      </c>
      <c r="E9">
        <f t="shared" si="0"/>
        <v>229.5</v>
      </c>
      <c r="F9" s="43">
        <f t="shared" si="1"/>
        <v>176</v>
      </c>
      <c r="G9" s="37" t="s">
        <v>1545</v>
      </c>
      <c r="I9" s="7">
        <v>36</v>
      </c>
      <c r="J9">
        <v>10</v>
      </c>
      <c r="M9" s="7">
        <v>32</v>
      </c>
      <c r="Q9">
        <v>8</v>
      </c>
      <c r="Y9">
        <v>21</v>
      </c>
      <c r="AA9" s="7">
        <v>50</v>
      </c>
      <c r="AD9" s="7">
        <v>36</v>
      </c>
      <c r="AE9" s="7"/>
      <c r="AF9">
        <v>8</v>
      </c>
      <c r="AG9" s="8">
        <v>21</v>
      </c>
      <c r="AK9">
        <v>7.5</v>
      </c>
    </row>
    <row r="10" spans="1:48" x14ac:dyDescent="0.25">
      <c r="A10">
        <v>4</v>
      </c>
      <c r="B10" t="s">
        <v>53</v>
      </c>
      <c r="C10" t="s">
        <v>76</v>
      </c>
      <c r="D10" s="6">
        <f>(IFERROR(VLOOKUP(C10,Memberships!$E$1:$F$303,2,FALSE),IFERROR(VLOOKUP(B10,Memberships!$A$2:$B$299,2,FALSE),0)))</f>
        <v>536</v>
      </c>
      <c r="E10">
        <f t="shared" si="0"/>
        <v>132</v>
      </c>
      <c r="F10" s="43">
        <f t="shared" si="1"/>
        <v>120</v>
      </c>
      <c r="G10" s="37" t="s">
        <v>1545</v>
      </c>
      <c r="T10">
        <v>5</v>
      </c>
      <c r="U10" s="7">
        <v>40</v>
      </c>
      <c r="X10">
        <v>20</v>
      </c>
      <c r="Y10">
        <v>13</v>
      </c>
      <c r="Z10">
        <v>8</v>
      </c>
      <c r="AC10">
        <v>10</v>
      </c>
      <c r="AD10">
        <v>5</v>
      </c>
      <c r="AH10">
        <v>19</v>
      </c>
      <c r="AK10">
        <v>12</v>
      </c>
    </row>
    <row r="11" spans="1:48" x14ac:dyDescent="0.25">
      <c r="A11">
        <v>5</v>
      </c>
      <c r="B11" t="s">
        <v>60</v>
      </c>
      <c r="C11" t="s">
        <v>418</v>
      </c>
      <c r="D11" s="6">
        <f>(IFERROR(VLOOKUP(C11,Memberships!$E$1:$F$303,2,FALSE),IFERROR(VLOOKUP(B11,Memberships!$A$2:$B$299,2,FALSE),0)))</f>
        <v>855</v>
      </c>
      <c r="E11">
        <f t="shared" si="0"/>
        <v>97.5</v>
      </c>
      <c r="F11" s="43">
        <f t="shared" si="1"/>
        <v>43.5</v>
      </c>
      <c r="M11">
        <v>18</v>
      </c>
      <c r="Q11" s="8">
        <v>22</v>
      </c>
      <c r="AC11">
        <v>1.5</v>
      </c>
      <c r="AF11">
        <v>2</v>
      </c>
      <c r="AK11" s="8">
        <v>54</v>
      </c>
    </row>
    <row r="12" spans="1:48" x14ac:dyDescent="0.25">
      <c r="A12">
        <v>6</v>
      </c>
      <c r="B12" t="s">
        <v>247</v>
      </c>
      <c r="C12" t="s">
        <v>246</v>
      </c>
      <c r="D12" s="6">
        <f>(IFERROR(VLOOKUP(C12,Memberships!$E$1:$F$303,2,FALSE),IFERROR(VLOOKUP(B12,Memberships!$A$2:$B$299,2,FALSE),0)))</f>
        <v>345</v>
      </c>
      <c r="E12">
        <f t="shared" si="0"/>
        <v>64</v>
      </c>
      <c r="F12" s="43">
        <f t="shared" si="1"/>
        <v>36</v>
      </c>
      <c r="I12" s="8">
        <v>28</v>
      </c>
      <c r="Q12" s="7">
        <v>36</v>
      </c>
    </row>
    <row r="13" spans="1:48" x14ac:dyDescent="0.25">
      <c r="A13">
        <v>7</v>
      </c>
      <c r="B13" t="s">
        <v>685</v>
      </c>
      <c r="C13" t="s">
        <v>575</v>
      </c>
      <c r="D13" s="6">
        <f>(IFERROR(VLOOKUP(C13,Memberships!$E$1:$F$303,2,FALSE),IFERROR(VLOOKUP(B13,Memberships!$A$2:$B$299,2,FALSE),0)))</f>
        <v>832</v>
      </c>
      <c r="E13">
        <f t="shared" si="0"/>
        <v>54.5</v>
      </c>
      <c r="F13" s="43">
        <f t="shared" si="1"/>
        <v>54.5</v>
      </c>
      <c r="T13" s="8">
        <v>24</v>
      </c>
      <c r="AA13" s="8">
        <v>26</v>
      </c>
      <c r="AE13">
        <v>4.5</v>
      </c>
    </row>
    <row r="14" spans="1:48" x14ac:dyDescent="0.25">
      <c r="A14">
        <v>8</v>
      </c>
      <c r="B14" t="s">
        <v>903</v>
      </c>
      <c r="C14" t="s">
        <v>92</v>
      </c>
      <c r="D14" s="6">
        <f>(IFERROR(VLOOKUP(C14,Memberships!$E$1:$F$303,2,FALSE),IFERROR(VLOOKUP(B14,Memberships!$A$2:$B$299,2,FALSE),0)))</f>
        <v>658</v>
      </c>
      <c r="E14">
        <f t="shared" si="0"/>
        <v>42.5</v>
      </c>
      <c r="F14" s="43">
        <f t="shared" si="1"/>
        <v>42.5</v>
      </c>
      <c r="Y14">
        <v>7</v>
      </c>
      <c r="AC14">
        <v>9</v>
      </c>
      <c r="AD14" s="8">
        <v>26</v>
      </c>
      <c r="AE14" s="8"/>
      <c r="AG14">
        <v>0.5</v>
      </c>
    </row>
    <row r="15" spans="1:48" x14ac:dyDescent="0.25">
      <c r="A15">
        <v>9</v>
      </c>
      <c r="B15" s="11" t="s">
        <v>248</v>
      </c>
      <c r="C15" t="s">
        <v>249</v>
      </c>
      <c r="D15" s="6">
        <f>(IFERROR(VLOOKUP(C15,Memberships!$E$1:$F$303,2,FALSE),IFERROR(VLOOKUP(B15,Memberships!$A$2:$B$299,2,FALSE),0)))</f>
        <v>939</v>
      </c>
      <c r="E15">
        <f t="shared" si="0"/>
        <v>40.5</v>
      </c>
      <c r="F15" s="43">
        <f t="shared" si="1"/>
        <v>28.5</v>
      </c>
      <c r="I15">
        <v>12</v>
      </c>
      <c r="T15">
        <v>3.5</v>
      </c>
      <c r="Y15">
        <v>8</v>
      </c>
      <c r="AC15">
        <v>3</v>
      </c>
      <c r="AD15">
        <v>12</v>
      </c>
      <c r="AF15">
        <v>1</v>
      </c>
      <c r="AG15">
        <v>1</v>
      </c>
    </row>
    <row r="16" spans="1:48" x14ac:dyDescent="0.25">
      <c r="A16">
        <v>10</v>
      </c>
      <c r="B16" t="s">
        <v>745</v>
      </c>
      <c r="C16" t="s">
        <v>872</v>
      </c>
      <c r="D16" s="6">
        <f>(IFERROR(VLOOKUP(C16,Memberships!$E$1:$F$303,2,FALSE),IFERROR(VLOOKUP(B16,Memberships!$A$2:$B$299,2,FALSE),0)))</f>
        <v>885</v>
      </c>
      <c r="E16">
        <f t="shared" si="0"/>
        <v>40</v>
      </c>
      <c r="F16" s="43">
        <f t="shared" si="1"/>
        <v>40</v>
      </c>
      <c r="U16">
        <v>8</v>
      </c>
      <c r="X16" s="8">
        <v>28</v>
      </c>
      <c r="Y16">
        <v>4</v>
      </c>
    </row>
    <row r="17" spans="1:37" x14ac:dyDescent="0.25">
      <c r="A17">
        <v>11</v>
      </c>
      <c r="B17" t="s">
        <v>375</v>
      </c>
      <c r="C17" t="s">
        <v>872</v>
      </c>
      <c r="D17" s="6">
        <f>(IFERROR(VLOOKUP(C17,Memberships!$E$1:$F$303,2,FALSE),IFERROR(VLOOKUP(B17,Memberships!$A$2:$B$299,2,FALSE),0)))</f>
        <v>885</v>
      </c>
      <c r="E17">
        <f t="shared" si="0"/>
        <v>38</v>
      </c>
      <c r="F17" s="43">
        <f t="shared" si="1"/>
        <v>38</v>
      </c>
      <c r="L17" s="7">
        <v>38</v>
      </c>
    </row>
    <row r="18" spans="1:37" x14ac:dyDescent="0.25">
      <c r="A18">
        <v>12</v>
      </c>
      <c r="B18" t="s">
        <v>64</v>
      </c>
      <c r="C18" t="s">
        <v>93</v>
      </c>
      <c r="D18" s="6">
        <f>(IFERROR(VLOOKUP(C18,Memberships!$E$1:$F$303,2,FALSE),IFERROR(VLOOKUP(B18,Memberships!$A$2:$B$299,2,FALSE),0)))</f>
        <v>685</v>
      </c>
      <c r="E18">
        <f t="shared" si="0"/>
        <v>26</v>
      </c>
      <c r="F18" s="43">
        <f t="shared" si="1"/>
        <v>26</v>
      </c>
      <c r="M18" s="8">
        <v>26</v>
      </c>
    </row>
    <row r="19" spans="1:37" x14ac:dyDescent="0.25">
      <c r="A19">
        <v>12</v>
      </c>
      <c r="B19" t="s">
        <v>52</v>
      </c>
      <c r="C19" t="s">
        <v>147</v>
      </c>
      <c r="D19" s="6">
        <f>(IFERROR(VLOOKUP(C19,Memberships!$E$1:$F$303,2,FALSE),IFERROR(VLOOKUP(B19,Memberships!$A$2:$B$299,2,FALSE),0)))</f>
        <v>802</v>
      </c>
      <c r="E19">
        <f t="shared" si="0"/>
        <v>26</v>
      </c>
      <c r="F19" s="43">
        <f t="shared" si="1"/>
        <v>0</v>
      </c>
      <c r="J19" s="8">
        <v>26</v>
      </c>
    </row>
    <row r="20" spans="1:37" x14ac:dyDescent="0.25">
      <c r="A20">
        <v>14</v>
      </c>
      <c r="B20" t="s">
        <v>125</v>
      </c>
      <c r="C20" t="s">
        <v>1192</v>
      </c>
      <c r="D20" s="6">
        <f>(IFERROR(VLOOKUP(C20,Memberships!$E$1:$F$303,2,FALSE),IFERROR(VLOOKUP(B20,Memberships!$A$2:$B$299,2,FALSE),0)))</f>
        <v>815</v>
      </c>
      <c r="E20">
        <f t="shared" si="0"/>
        <v>5.5</v>
      </c>
      <c r="F20" s="43">
        <f t="shared" si="1"/>
        <v>5.5</v>
      </c>
      <c r="AE20">
        <v>5.5</v>
      </c>
    </row>
    <row r="21" spans="1:37" x14ac:dyDescent="0.25">
      <c r="A21">
        <v>15</v>
      </c>
      <c r="B21" t="s">
        <v>1552</v>
      </c>
      <c r="C21" t="s">
        <v>246</v>
      </c>
      <c r="D21" s="6">
        <f>(IFERROR(VLOOKUP(C21,Memberships!$E$1:$F$303,2,FALSE),IFERROR(VLOOKUP(B21,Memberships!$A$2:$B$299,2,FALSE),0)))</f>
        <v>345</v>
      </c>
      <c r="E21">
        <f t="shared" si="0"/>
        <v>4.5</v>
      </c>
      <c r="AK21">
        <v>4.5</v>
      </c>
    </row>
    <row r="22" spans="1:37" x14ac:dyDescent="0.25">
      <c r="A22">
        <v>16</v>
      </c>
      <c r="B22" t="s">
        <v>291</v>
      </c>
      <c r="C22" t="s">
        <v>282</v>
      </c>
      <c r="D22" s="6">
        <f>(IFERROR(VLOOKUP(C22,Memberships!$E$1:$F$303,2,FALSE),IFERROR(VLOOKUP(B22,Memberships!$A$2:$B$299,2,FALSE),0)))</f>
        <v>612</v>
      </c>
      <c r="E22">
        <f t="shared" si="0"/>
        <v>2</v>
      </c>
      <c r="F22" s="43">
        <f>SUM(K22:AH22)</f>
        <v>2</v>
      </c>
      <c r="M22">
        <v>2</v>
      </c>
    </row>
    <row r="23" spans="1:37" x14ac:dyDescent="0.25">
      <c r="D23" s="6"/>
      <c r="I23" s="8"/>
      <c r="Q23" s="7"/>
    </row>
    <row r="24" spans="1:37" x14ac:dyDescent="0.25">
      <c r="B24" s="71" t="s">
        <v>1513</v>
      </c>
      <c r="C24" s="71"/>
      <c r="D24" s="6"/>
      <c r="I24" s="8"/>
      <c r="Q24" s="7"/>
    </row>
    <row r="25" spans="1:37" x14ac:dyDescent="0.25">
      <c r="B25" t="s">
        <v>741</v>
      </c>
      <c r="C25" t="s">
        <v>742</v>
      </c>
      <c r="D25" s="6">
        <f>(IFERROR(VLOOKUP(C25,Memberships!$E$1:$F$303,2,FALSE),IFERROR(VLOOKUP(B25,Memberships!$A$2:$B$299,2,FALSE),0)))</f>
        <v>0</v>
      </c>
      <c r="E25">
        <f t="shared" ref="E25:E54" si="2">SUM(H25:AJ25)</f>
        <v>106</v>
      </c>
      <c r="F25" s="43">
        <f t="shared" ref="F25:F54" si="3">SUM(K25:AH25)</f>
        <v>106</v>
      </c>
      <c r="U25" s="8">
        <v>32</v>
      </c>
      <c r="X25" s="7">
        <v>40</v>
      </c>
      <c r="Z25" s="8">
        <v>34</v>
      </c>
      <c r="AA25" s="8"/>
    </row>
    <row r="26" spans="1:37" x14ac:dyDescent="0.25">
      <c r="B26" t="s">
        <v>1002</v>
      </c>
      <c r="C26" t="s">
        <v>1343</v>
      </c>
      <c r="D26" s="6">
        <f>(IFERROR(VLOOKUP(C26,Memberships!$E$1:$F$303,2,FALSE),IFERROR(VLOOKUP(B26,Memberships!$A$2:$B$299,2,FALSE),0)))</f>
        <v>0</v>
      </c>
      <c r="E26">
        <f t="shared" si="2"/>
        <v>51</v>
      </c>
      <c r="F26" s="43">
        <f t="shared" si="3"/>
        <v>51</v>
      </c>
      <c r="G26" s="37" t="s">
        <v>1259</v>
      </c>
      <c r="AF26" s="7">
        <v>51</v>
      </c>
    </row>
    <row r="27" spans="1:37" x14ac:dyDescent="0.25">
      <c r="B27" t="s">
        <v>1190</v>
      </c>
      <c r="C27" t="s">
        <v>1191</v>
      </c>
      <c r="D27" s="6">
        <f>(IFERROR(VLOOKUP(C27,Memberships!$E$1:$F$303,2,FALSE),IFERROR(VLOOKUP(B27,Memberships!$A$2:$B$299,2,FALSE),0)))</f>
        <v>0</v>
      </c>
      <c r="E27">
        <f t="shared" si="2"/>
        <v>42</v>
      </c>
      <c r="F27" s="43">
        <f t="shared" si="3"/>
        <v>42</v>
      </c>
      <c r="AE27" s="7">
        <v>42</v>
      </c>
    </row>
    <row r="28" spans="1:37" x14ac:dyDescent="0.25">
      <c r="B28" t="s">
        <v>51</v>
      </c>
      <c r="C28" t="s">
        <v>158</v>
      </c>
      <c r="D28" s="6">
        <f>(IFERROR(VLOOKUP(C28,Memberships!$E$1:$F$303,2,FALSE),IFERROR(VLOOKUP(B28,Memberships!$A$2:$B$299,2,FALSE),0)))</f>
        <v>0</v>
      </c>
      <c r="E28">
        <f t="shared" si="2"/>
        <v>42</v>
      </c>
      <c r="F28" s="43">
        <f t="shared" si="3"/>
        <v>30</v>
      </c>
      <c r="J28">
        <v>12</v>
      </c>
      <c r="T28">
        <v>5</v>
      </c>
      <c r="Y28">
        <v>20</v>
      </c>
      <c r="AG28">
        <v>5</v>
      </c>
    </row>
    <row r="29" spans="1:37" x14ac:dyDescent="0.25">
      <c r="B29" t="s">
        <v>376</v>
      </c>
      <c r="C29" t="s">
        <v>379</v>
      </c>
      <c r="D29" s="6">
        <f>(IFERROR(VLOOKUP(C29,Memberships!$E$1:$F$303,2,FALSE),IFERROR(VLOOKUP(B29,Memberships!$A$2:$B$299,2,FALSE),0)))</f>
        <v>0</v>
      </c>
      <c r="E29">
        <f t="shared" si="2"/>
        <v>32</v>
      </c>
      <c r="F29" s="43">
        <f t="shared" si="3"/>
        <v>32</v>
      </c>
      <c r="L29" s="8">
        <v>32</v>
      </c>
    </row>
    <row r="30" spans="1:37" x14ac:dyDescent="0.25">
      <c r="B30" t="s">
        <v>763</v>
      </c>
      <c r="C30" t="s">
        <v>764</v>
      </c>
      <c r="D30" s="6">
        <f>(IFERROR(VLOOKUP(C30,Memberships!$E$1:$F$303,2,FALSE),IFERROR(VLOOKUP(B30,Memberships!$A$2:$B$299,2,FALSE),0)))</f>
        <v>0</v>
      </c>
      <c r="E30">
        <f t="shared" si="2"/>
        <v>28.5</v>
      </c>
      <c r="F30" s="43">
        <f t="shared" si="3"/>
        <v>28.5</v>
      </c>
      <c r="X30">
        <v>16</v>
      </c>
      <c r="Z30">
        <v>12.5</v>
      </c>
    </row>
    <row r="31" spans="1:37" x14ac:dyDescent="0.25">
      <c r="B31" t="s">
        <v>1476</v>
      </c>
      <c r="C31" t="s">
        <v>1477</v>
      </c>
      <c r="D31" s="6">
        <f>(IFERROR(VLOOKUP(C31,Memberships!$E$1:$F$303,2,FALSE),IFERROR(VLOOKUP(B31,Memberships!$A$2:$B$299,2,FALSE),0)))</f>
        <v>0</v>
      </c>
      <c r="E31">
        <f t="shared" si="2"/>
        <v>28</v>
      </c>
      <c r="F31" s="43">
        <f t="shared" si="3"/>
        <v>28</v>
      </c>
      <c r="AG31" s="7">
        <v>28</v>
      </c>
    </row>
    <row r="32" spans="1:37" x14ac:dyDescent="0.25">
      <c r="B32" t="s">
        <v>743</v>
      </c>
      <c r="C32" t="s">
        <v>744</v>
      </c>
      <c r="D32" s="6">
        <f>(IFERROR(VLOOKUP(C32,Memberships!$E$1:$F$303,2,FALSE),IFERROR(VLOOKUP(B32,Memberships!$A$2:$B$299,2,FALSE),0)))</f>
        <v>0</v>
      </c>
      <c r="E32">
        <f t="shared" si="2"/>
        <v>24</v>
      </c>
      <c r="F32" s="43">
        <f t="shared" si="3"/>
        <v>24</v>
      </c>
      <c r="U32">
        <v>22</v>
      </c>
      <c r="Z32">
        <v>2</v>
      </c>
    </row>
    <row r="33" spans="2:33" x14ac:dyDescent="0.25">
      <c r="B33" t="s">
        <v>382</v>
      </c>
      <c r="C33" t="s">
        <v>383</v>
      </c>
      <c r="D33" s="6">
        <f>(IFERROR(VLOOKUP(C33,Memberships!$E$1:$F$303,2,FALSE),IFERROR(VLOOKUP(B33,Memberships!$A$2:$B$299,2,FALSE),0)))</f>
        <v>0</v>
      </c>
      <c r="E33">
        <f t="shared" si="2"/>
        <v>22</v>
      </c>
      <c r="F33" s="43">
        <f t="shared" si="3"/>
        <v>22</v>
      </c>
      <c r="L33">
        <v>22</v>
      </c>
    </row>
    <row r="34" spans="2:33" x14ac:dyDescent="0.25">
      <c r="B34" t="s">
        <v>1075</v>
      </c>
      <c r="C34" t="s">
        <v>1076</v>
      </c>
      <c r="D34" s="6">
        <f>(IFERROR(VLOOKUP(C34,Memberships!$E$1:$F$303,2,FALSE),IFERROR(VLOOKUP(B34,Memberships!$A$2:$B$299,2,FALSE),0)))</f>
        <v>0</v>
      </c>
      <c r="E34">
        <f t="shared" si="2"/>
        <v>16</v>
      </c>
      <c r="F34" s="43">
        <f t="shared" si="3"/>
        <v>16</v>
      </c>
      <c r="AA34">
        <v>16</v>
      </c>
    </row>
    <row r="35" spans="2:33" x14ac:dyDescent="0.25">
      <c r="B35" t="s">
        <v>1195</v>
      </c>
      <c r="C35" t="s">
        <v>1196</v>
      </c>
      <c r="D35" s="6">
        <f>(IFERROR(VLOOKUP(C35,Memberships!$E$1:$F$303,2,FALSE),IFERROR(VLOOKUP(B35,Memberships!$A$2:$B$299,2,FALSE),0)))</f>
        <v>0</v>
      </c>
      <c r="E35">
        <f t="shared" si="2"/>
        <v>15.5</v>
      </c>
      <c r="F35" s="43">
        <f t="shared" si="3"/>
        <v>15.5</v>
      </c>
      <c r="AE35">
        <v>15.5</v>
      </c>
    </row>
    <row r="36" spans="2:33" x14ac:dyDescent="0.25">
      <c r="B36" t="s">
        <v>1344</v>
      </c>
      <c r="C36" t="s">
        <v>1345</v>
      </c>
      <c r="D36" s="6">
        <f>(IFERROR(VLOOKUP(C36,Memberships!$E$1:$F$303,2,FALSE),IFERROR(VLOOKUP(B36,Memberships!$A$2:$B$299,2,FALSE),0)))</f>
        <v>0</v>
      </c>
      <c r="E36">
        <f t="shared" si="2"/>
        <v>14</v>
      </c>
      <c r="F36" s="43">
        <f t="shared" si="3"/>
        <v>14</v>
      </c>
      <c r="AF36">
        <v>14</v>
      </c>
    </row>
    <row r="37" spans="2:33" x14ac:dyDescent="0.25">
      <c r="B37" t="s">
        <v>1478</v>
      </c>
      <c r="C37" t="s">
        <v>1479</v>
      </c>
      <c r="D37" s="6">
        <f>(IFERROR(VLOOKUP(C37,Memberships!$E$1:$F$303,2,FALSE),IFERROR(VLOOKUP(B37,Memberships!$A$2:$B$299,2,FALSE),0)))</f>
        <v>0</v>
      </c>
      <c r="E37">
        <f t="shared" si="2"/>
        <v>14</v>
      </c>
      <c r="F37" s="43">
        <f t="shared" si="3"/>
        <v>14</v>
      </c>
      <c r="AG37">
        <v>14</v>
      </c>
    </row>
    <row r="38" spans="2:33" x14ac:dyDescent="0.25">
      <c r="B38" t="s">
        <v>1073</v>
      </c>
      <c r="C38" t="s">
        <v>1074</v>
      </c>
      <c r="D38" s="6">
        <f>(IFERROR(VLOOKUP(C38,Memberships!$E$1:$F$303,2,FALSE),IFERROR(VLOOKUP(B38,Memberships!$A$2:$B$299,2,FALSE),0)))</f>
        <v>0</v>
      </c>
      <c r="E38">
        <f t="shared" si="2"/>
        <v>12</v>
      </c>
      <c r="F38" s="43">
        <f t="shared" si="3"/>
        <v>12</v>
      </c>
      <c r="AA38">
        <v>12</v>
      </c>
    </row>
    <row r="39" spans="2:33" x14ac:dyDescent="0.25">
      <c r="B39" t="s">
        <v>377</v>
      </c>
      <c r="C39" t="s">
        <v>380</v>
      </c>
      <c r="D39" s="6">
        <f>(IFERROR(VLOOKUP(C39,Memberships!$E$1:$F$303,2,FALSE),IFERROR(VLOOKUP(B39,Memberships!$A$2:$B$299,2,FALSE),0)))</f>
        <v>0</v>
      </c>
      <c r="E39">
        <f t="shared" si="2"/>
        <v>9</v>
      </c>
      <c r="F39" s="43">
        <f t="shared" si="3"/>
        <v>9</v>
      </c>
      <c r="L39">
        <v>9</v>
      </c>
    </row>
    <row r="40" spans="2:33" x14ac:dyDescent="0.25">
      <c r="B40" t="s">
        <v>686</v>
      </c>
      <c r="C40" t="s">
        <v>687</v>
      </c>
      <c r="D40" s="6">
        <f>(IFERROR(VLOOKUP(C40,Memberships!$E$1:$F$303,2,FALSE),IFERROR(VLOOKUP(B40,Memberships!$A$2:$B$299,2,FALSE),0)))</f>
        <v>0</v>
      </c>
      <c r="E40">
        <f t="shared" si="2"/>
        <v>8</v>
      </c>
      <c r="F40" s="43">
        <f t="shared" si="3"/>
        <v>8</v>
      </c>
      <c r="T40">
        <v>8</v>
      </c>
    </row>
    <row r="41" spans="2:33" x14ac:dyDescent="0.25">
      <c r="B41" t="s">
        <v>1349</v>
      </c>
      <c r="C41" t="s">
        <v>1350</v>
      </c>
      <c r="D41" s="6">
        <f>(IFERROR(VLOOKUP(C41,Memberships!$E$1:$F$303,2,FALSE),IFERROR(VLOOKUP(B41,Memberships!$A$2:$B$299,2,FALSE),0)))</f>
        <v>0</v>
      </c>
      <c r="E41">
        <f t="shared" si="2"/>
        <v>8</v>
      </c>
      <c r="F41" s="43">
        <f t="shared" si="3"/>
        <v>8</v>
      </c>
      <c r="AF41">
        <v>8</v>
      </c>
    </row>
    <row r="42" spans="2:33" x14ac:dyDescent="0.25">
      <c r="B42" t="s">
        <v>1155</v>
      </c>
      <c r="C42" t="s">
        <v>902</v>
      </c>
      <c r="D42" s="6">
        <f>(IFERROR(VLOOKUP(C42,Memberships!$E$1:$F$303,2,FALSE),IFERROR(VLOOKUP(B42,Memberships!$A$2:$B$299,2,FALSE),0)))</f>
        <v>0</v>
      </c>
      <c r="E42">
        <f t="shared" si="2"/>
        <v>7.5</v>
      </c>
      <c r="F42" s="43">
        <f t="shared" si="3"/>
        <v>7.5</v>
      </c>
      <c r="AD42">
        <v>7</v>
      </c>
      <c r="AG42">
        <v>0.5</v>
      </c>
    </row>
    <row r="43" spans="2:33" x14ac:dyDescent="0.25">
      <c r="B43" t="s">
        <v>968</v>
      </c>
      <c r="C43" t="s">
        <v>969</v>
      </c>
      <c r="D43" s="6">
        <f>(IFERROR(VLOOKUP(C43,Memberships!$E$1:$F$303,2,FALSE),IFERROR(VLOOKUP(B43,Memberships!$A$2:$B$299,2,FALSE),0)))</f>
        <v>0</v>
      </c>
      <c r="E43">
        <f t="shared" si="2"/>
        <v>7</v>
      </c>
      <c r="F43" s="43">
        <f t="shared" si="3"/>
        <v>7</v>
      </c>
      <c r="Z43">
        <v>7</v>
      </c>
    </row>
    <row r="44" spans="2:33" x14ac:dyDescent="0.25">
      <c r="B44" t="s">
        <v>1346</v>
      </c>
      <c r="C44" t="s">
        <v>1347</v>
      </c>
      <c r="D44" s="6">
        <f>(IFERROR(VLOOKUP(C44,Memberships!$E$1:$F$303,2,FALSE),IFERROR(VLOOKUP(B44,Memberships!$A$2:$B$299,2,FALSE),0)))</f>
        <v>0</v>
      </c>
      <c r="E44">
        <f t="shared" si="2"/>
        <v>7</v>
      </c>
      <c r="F44" s="43">
        <f t="shared" si="3"/>
        <v>7</v>
      </c>
      <c r="AF44">
        <v>7</v>
      </c>
    </row>
    <row r="45" spans="2:33" x14ac:dyDescent="0.25">
      <c r="B45" t="s">
        <v>1197</v>
      </c>
      <c r="C45" t="s">
        <v>1198</v>
      </c>
      <c r="D45" s="6">
        <f>(IFERROR(VLOOKUP(C45,Memberships!$E$1:$F$303,2,FALSE),IFERROR(VLOOKUP(B45,Memberships!$A$2:$B$299,2,FALSE),0)))</f>
        <v>0</v>
      </c>
      <c r="E45">
        <f t="shared" si="2"/>
        <v>6</v>
      </c>
      <c r="F45" s="43">
        <f t="shared" si="3"/>
        <v>6</v>
      </c>
      <c r="AE45">
        <v>6</v>
      </c>
    </row>
    <row r="46" spans="2:33" x14ac:dyDescent="0.25">
      <c r="B46" t="s">
        <v>378</v>
      </c>
      <c r="C46" t="s">
        <v>381</v>
      </c>
      <c r="D46" s="6">
        <f>(IFERROR(VLOOKUP(C46,Memberships!$E$1:$F$303,2,FALSE),IFERROR(VLOOKUP(B46,Memberships!$A$2:$B$299,2,FALSE),0)))</f>
        <v>0</v>
      </c>
      <c r="E46">
        <f t="shared" si="2"/>
        <v>5</v>
      </c>
      <c r="F46" s="43">
        <f t="shared" si="3"/>
        <v>5</v>
      </c>
      <c r="L46">
        <v>5</v>
      </c>
    </row>
    <row r="47" spans="2:33" x14ac:dyDescent="0.25">
      <c r="B47" t="s">
        <v>1193</v>
      </c>
      <c r="C47" t="s">
        <v>1194</v>
      </c>
      <c r="D47" s="6">
        <f>(IFERROR(VLOOKUP(C47,Memberships!$E$1:$F$303,2,FALSE),IFERROR(VLOOKUP(B47,Memberships!$A$2:$B$299,2,FALSE),0)))</f>
        <v>0</v>
      </c>
      <c r="E47">
        <f t="shared" si="2"/>
        <v>4.5</v>
      </c>
      <c r="F47" s="43">
        <f t="shared" si="3"/>
        <v>4.5</v>
      </c>
      <c r="AE47">
        <v>4.5</v>
      </c>
    </row>
    <row r="48" spans="2:33" x14ac:dyDescent="0.25">
      <c r="B48" t="s">
        <v>604</v>
      </c>
      <c r="C48" t="s">
        <v>605</v>
      </c>
      <c r="D48" s="6">
        <f>(IFERROR(VLOOKUP(C48,Memberships!$E$1:$F$303,2,FALSE),IFERROR(VLOOKUP(B48,Memberships!$A$2:$B$299,2,FALSE),0)))</f>
        <v>0</v>
      </c>
      <c r="E48">
        <f t="shared" si="2"/>
        <v>4</v>
      </c>
      <c r="F48" s="43">
        <f t="shared" si="3"/>
        <v>4</v>
      </c>
      <c r="Q48">
        <v>4</v>
      </c>
    </row>
    <row r="49" spans="2:32" x14ac:dyDescent="0.25">
      <c r="B49" t="s">
        <v>901</v>
      </c>
      <c r="C49" t="s">
        <v>902</v>
      </c>
      <c r="D49" s="6">
        <f>(IFERROR(VLOOKUP(C49,Memberships!$E$1:$F$303,2,FALSE),IFERROR(VLOOKUP(B49,Memberships!$A$2:$B$299,2,FALSE),0)))</f>
        <v>0</v>
      </c>
      <c r="E49">
        <f t="shared" si="2"/>
        <v>4</v>
      </c>
      <c r="F49" s="43">
        <f t="shared" si="3"/>
        <v>4</v>
      </c>
      <c r="Y49">
        <v>4</v>
      </c>
    </row>
    <row r="50" spans="2:32" x14ac:dyDescent="0.25">
      <c r="B50" t="s">
        <v>1105</v>
      </c>
      <c r="C50" t="s">
        <v>1106</v>
      </c>
      <c r="D50" s="6">
        <f>(IFERROR(VLOOKUP(C50,Memberships!$E$1:$F$303,2,FALSE),IFERROR(VLOOKUP(B50,Memberships!$A$2:$B$299,2,FALSE),0)))</f>
        <v>0</v>
      </c>
      <c r="E50">
        <f t="shared" si="2"/>
        <v>4</v>
      </c>
      <c r="F50" s="43">
        <f t="shared" si="3"/>
        <v>4</v>
      </c>
      <c r="AC50">
        <v>4</v>
      </c>
    </row>
    <row r="51" spans="2:32" x14ac:dyDescent="0.25">
      <c r="B51" t="s">
        <v>164</v>
      </c>
      <c r="C51" t="s">
        <v>1348</v>
      </c>
      <c r="D51" s="6">
        <f>(IFERROR(VLOOKUP(C51,Memberships!$E$1:$F$303,2,FALSE),IFERROR(VLOOKUP(B51,Memberships!$A$2:$B$299,2,FALSE),0)))</f>
        <v>0</v>
      </c>
      <c r="E51">
        <f t="shared" si="2"/>
        <v>4</v>
      </c>
      <c r="F51" s="43">
        <f t="shared" si="3"/>
        <v>4</v>
      </c>
      <c r="AF51">
        <v>4</v>
      </c>
    </row>
    <row r="52" spans="2:32" x14ac:dyDescent="0.25">
      <c r="B52" t="s">
        <v>159</v>
      </c>
      <c r="C52" t="s">
        <v>160</v>
      </c>
      <c r="D52" s="6">
        <f>(IFERROR(VLOOKUP(C52,Memberships!$E$1:$F$303,2,FALSE),IFERROR(VLOOKUP(B52,Memberships!$A$2:$B$299,2,FALSE),0)))</f>
        <v>0</v>
      </c>
      <c r="E52">
        <f t="shared" si="2"/>
        <v>2</v>
      </c>
      <c r="F52" s="43">
        <f t="shared" si="3"/>
        <v>0</v>
      </c>
      <c r="J52">
        <v>2</v>
      </c>
    </row>
    <row r="53" spans="2:32" x14ac:dyDescent="0.25">
      <c r="B53" s="11" t="s">
        <v>688</v>
      </c>
      <c r="C53" t="s">
        <v>689</v>
      </c>
      <c r="D53" s="6">
        <f>(IFERROR(VLOOKUP(C53,Memberships!$E$1:$F$303,2,FALSE),IFERROR(VLOOKUP(B53,Memberships!$A$2:$B$299,2,FALSE),0)))</f>
        <v>0</v>
      </c>
      <c r="E53">
        <f t="shared" si="2"/>
        <v>1</v>
      </c>
      <c r="F53" s="43">
        <f t="shared" si="3"/>
        <v>1</v>
      </c>
      <c r="T53">
        <v>1</v>
      </c>
    </row>
    <row r="54" spans="2:32" x14ac:dyDescent="0.25">
      <c r="B54" t="s">
        <v>1107</v>
      </c>
      <c r="C54" t="s">
        <v>1108</v>
      </c>
      <c r="D54" s="6">
        <f>(IFERROR(VLOOKUP(C54,Memberships!$E$1:$F$303,2,FALSE),IFERROR(VLOOKUP(B54,Memberships!$A$2:$B$299,2,FALSE),0)))</f>
        <v>0</v>
      </c>
      <c r="E54">
        <f t="shared" si="2"/>
        <v>1</v>
      </c>
      <c r="F54" s="43">
        <f t="shared" si="3"/>
        <v>1</v>
      </c>
      <c r="AC54">
        <v>1</v>
      </c>
    </row>
    <row r="55" spans="2:32" x14ac:dyDescent="0.25">
      <c r="D55" s="6"/>
      <c r="I55" s="8"/>
      <c r="Q55" s="7"/>
    </row>
    <row r="56" spans="2:32" x14ac:dyDescent="0.25">
      <c r="D56" s="6"/>
      <c r="I56" s="8"/>
      <c r="Q56" s="7"/>
    </row>
  </sheetData>
  <autoFilter ref="A6:AV21" xr:uid="{D6FE9AB1-4A62-4097-9341-29AA3399703F}">
    <sortState ref="A7:AV22">
      <sortCondition descending="1" ref="E6:E21"/>
    </sortState>
  </autoFilter>
  <mergeCells count="3">
    <mergeCell ref="A1:K3"/>
    <mergeCell ref="A4:D5"/>
    <mergeCell ref="B24:C2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137"/>
  <sheetViews>
    <sheetView topLeftCell="A6" zoomScale="60" zoomScaleNormal="60" workbookViewId="0">
      <selection activeCell="C16" sqref="C16"/>
    </sheetView>
  </sheetViews>
  <sheetFormatPr defaultRowHeight="15" x14ac:dyDescent="0.25"/>
  <cols>
    <col min="2" max="2" width="29.42578125" customWidth="1"/>
    <col min="3" max="3" width="35.85546875" customWidth="1"/>
    <col min="4" max="4" width="9.140625" customWidth="1"/>
    <col min="5" max="5" width="13.42578125" customWidth="1"/>
    <col min="6" max="6" width="22.28515625" style="43" hidden="1" customWidth="1"/>
    <col min="7" max="7" width="18.5703125" style="37" hidden="1" customWidth="1"/>
    <col min="8" max="8" width="11" customWidth="1"/>
    <col min="9" max="9" width="12.5703125" customWidth="1"/>
    <col min="10" max="10" width="14.7109375" customWidth="1"/>
    <col min="11" max="11" width="11.42578125" customWidth="1"/>
    <col min="12" max="12" width="12.140625" customWidth="1"/>
    <col min="13" max="13" width="11.28515625" customWidth="1"/>
    <col min="14" max="14" width="11.42578125" customWidth="1"/>
    <col min="15" max="15" width="10.85546875" customWidth="1"/>
    <col min="16" max="16" width="11.140625" customWidth="1"/>
    <col min="17" max="17" width="10.7109375" customWidth="1"/>
    <col min="18" max="18" width="11" customWidth="1"/>
    <col min="19" max="19" width="9.140625" customWidth="1"/>
    <col min="20" max="21" width="11" customWidth="1"/>
    <col min="22" max="22" width="16.140625" customWidth="1"/>
    <col min="23" max="23" width="17.85546875" customWidth="1"/>
    <col min="24" max="24" width="11.5703125" customWidth="1"/>
    <col min="25" max="26" width="13.42578125" customWidth="1"/>
    <col min="27" max="29" width="11.28515625" customWidth="1"/>
    <col min="30" max="30" width="17.42578125" customWidth="1"/>
    <col min="31" max="33" width="20.42578125" customWidth="1"/>
    <col min="34" max="34" width="10.42578125" customWidth="1"/>
    <col min="35" max="35" width="9.140625" customWidth="1"/>
    <col min="36" max="36" width="11.140625" customWidth="1"/>
    <col min="37" max="37" width="14" customWidth="1"/>
    <col min="38" max="38" width="18.28515625" customWidth="1"/>
    <col min="39" max="39" width="19" bestFit="1" customWidth="1"/>
  </cols>
  <sheetData>
    <row r="1" spans="1:50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50" s="2" customForma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50" s="2" customForma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50" s="2" customFormat="1" ht="15" customHeight="1" x14ac:dyDescent="0.25">
      <c r="A4" s="67" t="s">
        <v>102</v>
      </c>
      <c r="B4" s="68"/>
      <c r="C4" s="68"/>
      <c r="D4" s="68"/>
      <c r="E4" s="68"/>
      <c r="F4" s="44"/>
      <c r="G4" s="34"/>
      <c r="H4" s="3"/>
      <c r="I4" s="3"/>
      <c r="J4" s="3"/>
      <c r="K4" s="3"/>
    </row>
    <row r="5" spans="1:50" s="2" customFormat="1" ht="15.75" customHeight="1" thickBot="1" x14ac:dyDescent="0.3">
      <c r="A5" s="69"/>
      <c r="B5" s="70"/>
      <c r="C5" s="70"/>
      <c r="D5" s="70"/>
      <c r="E5" s="70"/>
      <c r="F5" s="45"/>
      <c r="G5" s="35"/>
      <c r="H5" s="4"/>
      <c r="I5" s="4"/>
      <c r="J5" s="4"/>
      <c r="K5" s="4"/>
    </row>
    <row r="6" spans="1:50" ht="66.75" customHeight="1" thickBot="1" x14ac:dyDescent="0.3">
      <c r="A6" s="1" t="s">
        <v>4</v>
      </c>
      <c r="B6" s="1" t="s">
        <v>1</v>
      </c>
      <c r="C6" s="1" t="s">
        <v>2</v>
      </c>
      <c r="D6" s="1" t="s">
        <v>3</v>
      </c>
      <c r="E6" s="1" t="s">
        <v>5</v>
      </c>
      <c r="F6" s="42" t="s">
        <v>1464</v>
      </c>
      <c r="G6" s="36" t="s">
        <v>1258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11</v>
      </c>
      <c r="M6" s="1" t="s">
        <v>308</v>
      </c>
      <c r="N6" s="1" t="s">
        <v>10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970</v>
      </c>
      <c r="AA6" s="1" t="s">
        <v>24</v>
      </c>
      <c r="AB6" s="1" t="s">
        <v>1149</v>
      </c>
      <c r="AC6" s="1" t="s">
        <v>1008</v>
      </c>
      <c r="AD6" s="1" t="s">
        <v>25</v>
      </c>
      <c r="AE6" s="1" t="s">
        <v>26</v>
      </c>
      <c r="AF6" s="1" t="s">
        <v>1154</v>
      </c>
      <c r="AG6" s="1" t="s">
        <v>1199</v>
      </c>
      <c r="AH6" s="1" t="s">
        <v>27</v>
      </c>
      <c r="AI6" s="1" t="s">
        <v>28</v>
      </c>
      <c r="AJ6" s="1" t="s">
        <v>29</v>
      </c>
      <c r="AK6" s="1" t="s">
        <v>1549</v>
      </c>
      <c r="AL6" s="1" t="s">
        <v>1550</v>
      </c>
      <c r="AM6" s="1" t="s">
        <v>1551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customHeight="1" x14ac:dyDescent="0.25">
      <c r="A7">
        <v>1</v>
      </c>
      <c r="B7" s="9" t="s">
        <v>221</v>
      </c>
      <c r="C7" t="s">
        <v>79</v>
      </c>
      <c r="D7" s="6">
        <f>(IFERROR(VLOOKUP(C7,Memberships!$E$1:$F$303,2,FALSE),IFERROR(VLOOKUP(B7,Memberships!$A$2:$B$299,2,FALSE),0)))</f>
        <v>642</v>
      </c>
      <c r="E7">
        <f t="shared" ref="E7:E38" si="0">SUM(H7:AM7)</f>
        <v>285</v>
      </c>
      <c r="F7" s="43">
        <f t="shared" ref="F7:F38" si="1">SUM(K7:AJ7)</f>
        <v>163.5</v>
      </c>
      <c r="G7" s="37" t="s">
        <v>1545</v>
      </c>
      <c r="H7" s="8"/>
      <c r="I7">
        <v>9</v>
      </c>
      <c r="J7" s="8">
        <v>24</v>
      </c>
      <c r="M7" s="8">
        <v>18</v>
      </c>
      <c r="N7">
        <v>18</v>
      </c>
      <c r="Q7">
        <v>8.5</v>
      </c>
      <c r="R7">
        <v>1</v>
      </c>
      <c r="T7">
        <v>6.5</v>
      </c>
      <c r="W7">
        <v>12</v>
      </c>
      <c r="Y7">
        <v>12</v>
      </c>
      <c r="AB7" s="8">
        <v>28</v>
      </c>
      <c r="AF7" s="7">
        <v>30.5</v>
      </c>
      <c r="AG7" s="7"/>
      <c r="AH7">
        <v>29</v>
      </c>
      <c r="AL7">
        <v>12.5</v>
      </c>
      <c r="AM7" s="7">
        <v>76</v>
      </c>
    </row>
    <row r="8" spans="1:50" x14ac:dyDescent="0.25">
      <c r="A8">
        <v>2</v>
      </c>
      <c r="B8" t="s">
        <v>252</v>
      </c>
      <c r="C8" t="s">
        <v>253</v>
      </c>
      <c r="D8" s="6">
        <f>(IFERROR(VLOOKUP(C8,Memberships!$E$1:$F$303,2,FALSE),IFERROR(VLOOKUP(B8,Memberships!$A$2:$B$299,2,FALSE),0)))</f>
        <v>895</v>
      </c>
      <c r="E8">
        <f t="shared" si="0"/>
        <v>223</v>
      </c>
      <c r="F8" s="43">
        <f t="shared" si="1"/>
        <v>132</v>
      </c>
      <c r="G8" s="37" t="s">
        <v>1259</v>
      </c>
      <c r="I8" s="7">
        <v>31</v>
      </c>
      <c r="R8" s="7">
        <v>26</v>
      </c>
      <c r="T8">
        <v>10</v>
      </c>
      <c r="Y8">
        <v>3</v>
      </c>
      <c r="AE8">
        <v>5</v>
      </c>
      <c r="AF8" s="8">
        <v>24</v>
      </c>
      <c r="AG8" s="8"/>
      <c r="AH8" s="7">
        <v>42</v>
      </c>
      <c r="AI8">
        <v>22</v>
      </c>
      <c r="AM8" s="8">
        <v>60</v>
      </c>
    </row>
    <row r="9" spans="1:50" x14ac:dyDescent="0.25">
      <c r="A9">
        <v>3</v>
      </c>
      <c r="B9" s="10" t="s">
        <v>33</v>
      </c>
      <c r="C9" t="s">
        <v>67</v>
      </c>
      <c r="D9" s="6">
        <f>(IFERROR(VLOOKUP(C9,Memberships!$E$1:$F$303,2,FALSE),IFERROR(VLOOKUP(B9,Memberships!$A$2:$B$299,2,FALSE),0)))</f>
        <v>414</v>
      </c>
      <c r="E9">
        <f t="shared" si="0"/>
        <v>108.5</v>
      </c>
      <c r="F9" s="43">
        <f t="shared" si="1"/>
        <v>26.5</v>
      </c>
      <c r="H9" s="7"/>
      <c r="J9" s="7">
        <v>30</v>
      </c>
      <c r="O9">
        <v>3</v>
      </c>
      <c r="Y9">
        <v>9</v>
      </c>
      <c r="AC9">
        <v>10</v>
      </c>
      <c r="AG9">
        <v>4.5</v>
      </c>
      <c r="AK9">
        <v>10</v>
      </c>
      <c r="AM9">
        <v>42</v>
      </c>
    </row>
    <row r="10" spans="1:50" x14ac:dyDescent="0.25">
      <c r="A10">
        <v>4</v>
      </c>
      <c r="B10" t="s">
        <v>719</v>
      </c>
      <c r="C10" t="s">
        <v>127</v>
      </c>
      <c r="D10" s="6">
        <f>(IFERROR(VLOOKUP(C10,Memberships!$E$1:$F$303,2,FALSE),IFERROR(VLOOKUP(B10,Memberships!$A$2:$B$299,2,FALSE),0)))</f>
        <v>811</v>
      </c>
      <c r="E10">
        <f t="shared" si="0"/>
        <v>94.5</v>
      </c>
      <c r="F10" s="43">
        <f t="shared" si="1"/>
        <v>94.5</v>
      </c>
      <c r="G10" s="37" t="s">
        <v>1545</v>
      </c>
      <c r="U10" s="7">
        <v>35</v>
      </c>
      <c r="X10">
        <v>16</v>
      </c>
      <c r="Y10">
        <v>12</v>
      </c>
      <c r="AA10">
        <v>1.5</v>
      </c>
      <c r="AF10">
        <v>10</v>
      </c>
      <c r="AH10">
        <v>2</v>
      </c>
      <c r="AJ10">
        <v>18</v>
      </c>
    </row>
    <row r="11" spans="1:50" x14ac:dyDescent="0.25">
      <c r="A11">
        <v>5</v>
      </c>
      <c r="B11" t="s">
        <v>691</v>
      </c>
      <c r="C11" t="s">
        <v>536</v>
      </c>
      <c r="D11" s="6">
        <v>869</v>
      </c>
      <c r="E11">
        <f t="shared" si="0"/>
        <v>77</v>
      </c>
      <c r="F11" s="43">
        <f t="shared" si="1"/>
        <v>44</v>
      </c>
      <c r="T11">
        <v>20</v>
      </c>
      <c r="Y11">
        <v>24</v>
      </c>
      <c r="AK11" s="7">
        <v>33</v>
      </c>
    </row>
    <row r="12" spans="1:50" x14ac:dyDescent="0.25">
      <c r="A12">
        <v>6</v>
      </c>
      <c r="B12" t="s">
        <v>419</v>
      </c>
      <c r="C12" t="s">
        <v>74</v>
      </c>
      <c r="D12" s="6">
        <f>(IFERROR(VLOOKUP(C12,Memberships!$E$1:$F$303,2,FALSE),IFERROR(VLOOKUP(B12,Memberships!$A$2:$B$299,2,FALSE),0)))</f>
        <v>657</v>
      </c>
      <c r="E12">
        <f t="shared" si="0"/>
        <v>71.5</v>
      </c>
      <c r="F12" s="43">
        <f t="shared" si="1"/>
        <v>71.5</v>
      </c>
      <c r="G12" s="37" t="s">
        <v>1545</v>
      </c>
      <c r="M12">
        <v>12</v>
      </c>
      <c r="R12" s="8">
        <v>20.5</v>
      </c>
      <c r="Y12" s="8">
        <v>39</v>
      </c>
      <c r="Z12" s="8"/>
      <c r="AF12" s="8"/>
      <c r="AG12" s="8"/>
    </row>
    <row r="13" spans="1:50" x14ac:dyDescent="0.25">
      <c r="A13">
        <v>7</v>
      </c>
      <c r="B13" t="s">
        <v>606</v>
      </c>
      <c r="C13" t="s">
        <v>607</v>
      </c>
      <c r="D13" s="6">
        <f>(IFERROR(VLOOKUP(C13,Memberships!$E$1:$F$303,2,FALSE),IFERROR(VLOOKUP(B13,Memberships!$A$2:$B$299,2,FALSE),0)))</f>
        <v>573</v>
      </c>
      <c r="E13">
        <f t="shared" si="0"/>
        <v>60</v>
      </c>
      <c r="F13" s="43">
        <f t="shared" si="1"/>
        <v>60</v>
      </c>
      <c r="Q13" s="8">
        <v>17</v>
      </c>
      <c r="AC13" s="8">
        <v>23</v>
      </c>
      <c r="AH13">
        <v>20</v>
      </c>
    </row>
    <row r="14" spans="1:50" x14ac:dyDescent="0.25">
      <c r="A14">
        <v>8</v>
      </c>
      <c r="B14" t="s">
        <v>860</v>
      </c>
      <c r="C14" t="s">
        <v>776</v>
      </c>
      <c r="D14" s="6">
        <f>(IFERROR(VLOOKUP(C14,Memberships!$E$1:$F$303,2,FALSE),IFERROR(VLOOKUP(B14,Memberships!$A$2:$B$299,2,FALSE),0)))</f>
        <v>907</v>
      </c>
      <c r="E14">
        <f t="shared" si="0"/>
        <v>56</v>
      </c>
      <c r="F14" s="43">
        <f t="shared" si="1"/>
        <v>56</v>
      </c>
      <c r="Z14">
        <v>30</v>
      </c>
      <c r="AI14">
        <v>26</v>
      </c>
    </row>
    <row r="15" spans="1:50" x14ac:dyDescent="0.25">
      <c r="A15">
        <v>8</v>
      </c>
      <c r="B15" t="s">
        <v>274</v>
      </c>
      <c r="C15" t="s">
        <v>275</v>
      </c>
      <c r="D15" s="6">
        <f>(IFERROR(VLOOKUP(C15,Memberships!$E$1:$F$303,2,FALSE),IFERROR(VLOOKUP(B15,Memberships!$A$2:$B$299,2,FALSE),0)))</f>
        <v>509</v>
      </c>
      <c r="E15">
        <f t="shared" si="0"/>
        <v>56</v>
      </c>
      <c r="F15" s="43">
        <f t="shared" si="1"/>
        <v>31</v>
      </c>
      <c r="M15" s="7">
        <v>31</v>
      </c>
      <c r="AK15" s="8">
        <v>25</v>
      </c>
    </row>
    <row r="16" spans="1:50" x14ac:dyDescent="0.25">
      <c r="A16">
        <v>10</v>
      </c>
      <c r="B16" t="s">
        <v>918</v>
      </c>
      <c r="C16" t="s">
        <v>421</v>
      </c>
      <c r="D16" s="6">
        <f>(IFERROR(VLOOKUP(C16,Memberships!$E$1:$F$303,2,FALSE),IFERROR(VLOOKUP(B16,Memberships!$A$2:$B$299,2,FALSE),0)))</f>
        <v>830</v>
      </c>
      <c r="E16">
        <f t="shared" si="0"/>
        <v>54</v>
      </c>
      <c r="F16" s="43">
        <f t="shared" si="1"/>
        <v>54</v>
      </c>
      <c r="Y16" s="7">
        <v>54</v>
      </c>
      <c r="Z16" s="7"/>
    </row>
    <row r="17" spans="1:39" x14ac:dyDescent="0.25">
      <c r="A17">
        <v>11</v>
      </c>
      <c r="B17" t="s">
        <v>60</v>
      </c>
      <c r="C17" t="s">
        <v>1553</v>
      </c>
      <c r="D17" s="6">
        <f>(IFERROR(VLOOKUP(C17,Memberships!$E$1:$F$303,2,FALSE),IFERROR(VLOOKUP(B17,Memberships!$A$2:$B$299,2,FALSE),0)))</f>
        <v>855</v>
      </c>
      <c r="E17">
        <f t="shared" si="0"/>
        <v>53</v>
      </c>
      <c r="F17" s="43">
        <f t="shared" si="1"/>
        <v>24.5</v>
      </c>
      <c r="I17">
        <v>16</v>
      </c>
      <c r="M17">
        <v>10</v>
      </c>
      <c r="S17">
        <v>14.5</v>
      </c>
      <c r="AK17">
        <v>12.5</v>
      </c>
    </row>
    <row r="18" spans="1:39" x14ac:dyDescent="0.25">
      <c r="A18">
        <v>12</v>
      </c>
      <c r="B18" t="s">
        <v>952</v>
      </c>
      <c r="C18" t="s">
        <v>953</v>
      </c>
      <c r="D18" s="6">
        <f>(IFERROR(VLOOKUP(C18,Memberships!$E$1:$F$303,2,FALSE),IFERROR(VLOOKUP(B18,Memberships!$A$2:$B$299,2,FALSE),0)))</f>
        <v>461</v>
      </c>
      <c r="E18">
        <f t="shared" si="0"/>
        <v>44</v>
      </c>
      <c r="F18" s="43">
        <f t="shared" si="1"/>
        <v>44</v>
      </c>
      <c r="AA18">
        <v>11</v>
      </c>
      <c r="AH18">
        <v>1</v>
      </c>
      <c r="AJ18" s="8">
        <v>32</v>
      </c>
    </row>
    <row r="19" spans="1:39" x14ac:dyDescent="0.25">
      <c r="A19">
        <v>13</v>
      </c>
      <c r="B19" t="s">
        <v>761</v>
      </c>
      <c r="C19" t="s">
        <v>762</v>
      </c>
      <c r="D19" s="6">
        <f>(IFERROR(VLOOKUP(C19,Memberships!$E$1:$F$303,2,FALSE),IFERROR(VLOOKUP(B19,Memberships!$A$2:$B$299,2,FALSE),0)))</f>
        <v>527</v>
      </c>
      <c r="E19">
        <f t="shared" si="0"/>
        <v>42</v>
      </c>
      <c r="F19" s="43">
        <f t="shared" si="1"/>
        <v>42</v>
      </c>
      <c r="X19" s="7">
        <v>42</v>
      </c>
    </row>
    <row r="20" spans="1:39" x14ac:dyDescent="0.25">
      <c r="A20">
        <v>13</v>
      </c>
      <c r="B20" t="s">
        <v>947</v>
      </c>
      <c r="C20" t="s">
        <v>937</v>
      </c>
      <c r="D20" s="6">
        <f>(IFERROR(VLOOKUP(C20,Memberships!$E$1:$F$303,2,FALSE),IFERROR(VLOOKUP(B20,Memberships!$A$2:$B$299,2,FALSE),0)))</f>
        <v>913</v>
      </c>
      <c r="E20">
        <f t="shared" si="0"/>
        <v>42</v>
      </c>
      <c r="F20" s="43">
        <f t="shared" si="1"/>
        <v>42</v>
      </c>
      <c r="AA20" s="7">
        <v>30</v>
      </c>
      <c r="AB20" s="7"/>
      <c r="AC20" s="7"/>
      <c r="AJ20">
        <v>12</v>
      </c>
    </row>
    <row r="21" spans="1:39" x14ac:dyDescent="0.25">
      <c r="A21">
        <v>15</v>
      </c>
      <c r="B21" t="s">
        <v>515</v>
      </c>
      <c r="C21" t="s">
        <v>1363</v>
      </c>
      <c r="D21" s="6">
        <f>(IFERROR(VLOOKUP(C21,Memberships!$E$1:$F$303,2,FALSE),IFERROR(VLOOKUP(B21,Memberships!$A$2:$B$299,2,FALSE),0)))</f>
        <v>874</v>
      </c>
      <c r="E21">
        <f t="shared" si="0"/>
        <v>40</v>
      </c>
      <c r="F21" s="43">
        <f t="shared" si="1"/>
        <v>40</v>
      </c>
      <c r="G21" s="37" t="s">
        <v>1259</v>
      </c>
      <c r="AH21" s="7">
        <v>40</v>
      </c>
    </row>
    <row r="22" spans="1:39" x14ac:dyDescent="0.25">
      <c r="A22">
        <v>16</v>
      </c>
      <c r="B22" t="s">
        <v>254</v>
      </c>
      <c r="C22" t="s">
        <v>255</v>
      </c>
      <c r="D22" s="6">
        <f>(IFERROR(VLOOKUP(C22,Memberships!$E$1:$F$303,2,FALSE),IFERROR(VLOOKUP(B22,Memberships!$A$2:$B$299,2,FALSE),0)))</f>
        <v>588</v>
      </c>
      <c r="E22">
        <f t="shared" si="0"/>
        <v>36.5</v>
      </c>
      <c r="F22" s="43">
        <f t="shared" si="1"/>
        <v>16</v>
      </c>
      <c r="I22" s="8">
        <v>20.5</v>
      </c>
      <c r="R22">
        <v>6</v>
      </c>
      <c r="AF22">
        <v>10</v>
      </c>
    </row>
    <row r="23" spans="1:39" x14ac:dyDescent="0.25">
      <c r="A23">
        <v>17</v>
      </c>
      <c r="B23" t="s">
        <v>293</v>
      </c>
      <c r="C23" t="s">
        <v>615</v>
      </c>
      <c r="D23" s="6">
        <f>(IFERROR(VLOOKUP(C23,Memberships!$E$1:$F$303,2,FALSE),IFERROR(VLOOKUP(B23,Memberships!$A$2:$B$299,2,FALSE),0)))</f>
        <v>827</v>
      </c>
      <c r="E23">
        <f t="shared" si="0"/>
        <v>34.5</v>
      </c>
      <c r="F23" s="43">
        <f t="shared" si="1"/>
        <v>34.5</v>
      </c>
      <c r="K23" s="7">
        <v>24</v>
      </c>
      <c r="N23">
        <v>6.5</v>
      </c>
      <c r="Q23">
        <v>0.5</v>
      </c>
      <c r="X23">
        <v>3.5</v>
      </c>
    </row>
    <row r="24" spans="1:39" x14ac:dyDescent="0.25">
      <c r="A24">
        <v>18</v>
      </c>
      <c r="B24" t="s">
        <v>560</v>
      </c>
      <c r="C24" t="s">
        <v>1510</v>
      </c>
      <c r="D24" s="6">
        <f>(IFERROR(VLOOKUP(C24,Memberships!$E$1:$F$303,2,FALSE),IFERROR(VLOOKUP(B24,Memberships!$A$2:$B$299,2,FALSE),0)))</f>
        <v>937</v>
      </c>
      <c r="E24">
        <f t="shared" si="0"/>
        <v>34</v>
      </c>
      <c r="F24" s="43">
        <f t="shared" si="1"/>
        <v>34</v>
      </c>
      <c r="AE24" s="7">
        <v>34</v>
      </c>
      <c r="AF24" s="7"/>
      <c r="AG24" s="7"/>
    </row>
    <row r="25" spans="1:39" x14ac:dyDescent="0.25">
      <c r="A25">
        <v>19</v>
      </c>
      <c r="B25" s="11" t="s">
        <v>1364</v>
      </c>
      <c r="C25" t="s">
        <v>1376</v>
      </c>
      <c r="D25" s="6">
        <f>(IFERROR(VLOOKUP(C25,Memberships!$E$1:$F$303,2,FALSE),IFERROR(VLOOKUP(B25,Memberships!$A$2:$B$299,2,FALSE),0)))</f>
        <v>942</v>
      </c>
      <c r="E25">
        <f t="shared" si="0"/>
        <v>31</v>
      </c>
      <c r="F25" s="43">
        <f t="shared" si="1"/>
        <v>31</v>
      </c>
      <c r="AH25" s="8">
        <v>31</v>
      </c>
    </row>
    <row r="26" spans="1:39" x14ac:dyDescent="0.25">
      <c r="A26">
        <v>20</v>
      </c>
      <c r="B26" t="s">
        <v>885</v>
      </c>
      <c r="C26" t="s">
        <v>818</v>
      </c>
      <c r="D26" s="6">
        <f>(IFERROR(VLOOKUP(C26,Memberships!$E$1:$F$303,2,FALSE),IFERROR(VLOOKUP(B26,Memberships!$A$2:$B$299,2,FALSE),0)))</f>
        <v>912</v>
      </c>
      <c r="E26">
        <f t="shared" si="0"/>
        <v>30</v>
      </c>
      <c r="F26" s="43">
        <f t="shared" si="1"/>
        <v>30</v>
      </c>
      <c r="AE26" s="8">
        <v>26</v>
      </c>
      <c r="AF26" s="8"/>
      <c r="AG26" s="8"/>
      <c r="AH26">
        <v>4</v>
      </c>
    </row>
    <row r="27" spans="1:39" x14ac:dyDescent="0.25">
      <c r="A27">
        <v>21</v>
      </c>
      <c r="B27" t="s">
        <v>544</v>
      </c>
      <c r="C27" t="s">
        <v>157</v>
      </c>
      <c r="D27" s="6">
        <f>(IFERROR(VLOOKUP(C27,Memberships!$E$1:$F$303,2,FALSE),IFERROR(VLOOKUP(B27,Memberships!$A$2:$B$299,2,FALSE),0)))</f>
        <v>879</v>
      </c>
      <c r="E27">
        <f t="shared" si="0"/>
        <v>27</v>
      </c>
      <c r="F27" s="43">
        <f t="shared" si="1"/>
        <v>6</v>
      </c>
      <c r="O27">
        <v>1</v>
      </c>
      <c r="S27">
        <v>5</v>
      </c>
      <c r="AM27">
        <v>21</v>
      </c>
    </row>
    <row r="28" spans="1:39" x14ac:dyDescent="0.25">
      <c r="A28">
        <v>22</v>
      </c>
      <c r="B28" t="s">
        <v>295</v>
      </c>
      <c r="C28" t="s">
        <v>303</v>
      </c>
      <c r="D28" s="6">
        <f>(IFERROR(VLOOKUP(C28,Memberships!$E$1:$F$303,2,FALSE),IFERROR(VLOOKUP(B28,Memberships!$A$2:$B$299,2,FALSE),0)))</f>
        <v>908</v>
      </c>
      <c r="E28">
        <f t="shared" si="0"/>
        <v>19</v>
      </c>
      <c r="F28" s="43">
        <f t="shared" si="1"/>
        <v>19</v>
      </c>
      <c r="K28" s="8">
        <v>18</v>
      </c>
      <c r="N28">
        <v>1</v>
      </c>
    </row>
    <row r="29" spans="1:39" x14ac:dyDescent="0.25">
      <c r="A29">
        <v>23</v>
      </c>
      <c r="B29" t="s">
        <v>259</v>
      </c>
      <c r="C29" t="s">
        <v>260</v>
      </c>
      <c r="D29" s="6">
        <f>(IFERROR(VLOOKUP(C29,Memberships!$E$1:$F$303,2,FALSE),IFERROR(VLOOKUP(B29,Memberships!$A$2:$B$299,2,FALSE),0)))</f>
        <v>541</v>
      </c>
      <c r="E29">
        <f t="shared" si="0"/>
        <v>19</v>
      </c>
      <c r="F29" s="43">
        <f t="shared" si="1"/>
        <v>17</v>
      </c>
      <c r="I29">
        <v>2</v>
      </c>
      <c r="Q29" s="8">
        <v>17</v>
      </c>
    </row>
    <row r="30" spans="1:39" x14ac:dyDescent="0.25">
      <c r="A30">
        <v>24</v>
      </c>
      <c r="B30" t="s">
        <v>298</v>
      </c>
      <c r="C30" t="s">
        <v>128</v>
      </c>
      <c r="D30" s="6">
        <f>(IFERROR(VLOOKUP(C30,Memberships!$E$1:$F$303,2,FALSE),IFERROR(VLOOKUP(B30,Memberships!$A$2:$B$299,2,FALSE),0)))</f>
        <v>812</v>
      </c>
      <c r="E30">
        <f t="shared" si="0"/>
        <v>18</v>
      </c>
      <c r="F30" s="43">
        <f t="shared" si="1"/>
        <v>18</v>
      </c>
      <c r="K30">
        <v>6</v>
      </c>
      <c r="R30">
        <v>4</v>
      </c>
      <c r="T30">
        <v>8</v>
      </c>
    </row>
    <row r="31" spans="1:39" x14ac:dyDescent="0.25">
      <c r="A31">
        <v>25</v>
      </c>
      <c r="B31" t="s">
        <v>504</v>
      </c>
      <c r="C31" t="s">
        <v>471</v>
      </c>
      <c r="D31" s="6">
        <f>(IFERROR(VLOOKUP(C31,Memberships!$E$1:$F$303,2,FALSE),IFERROR(VLOOKUP(B31,Memberships!$A$2:$B$299,2,FALSE),0)))</f>
        <v>203</v>
      </c>
      <c r="E31">
        <f t="shared" si="0"/>
        <v>17</v>
      </c>
      <c r="F31" s="43">
        <f t="shared" si="1"/>
        <v>17</v>
      </c>
      <c r="X31">
        <v>17</v>
      </c>
    </row>
    <row r="32" spans="1:39" x14ac:dyDescent="0.25">
      <c r="A32">
        <v>25</v>
      </c>
      <c r="B32" t="s">
        <v>243</v>
      </c>
      <c r="C32" t="s">
        <v>1557</v>
      </c>
      <c r="D32" s="6">
        <f>(IFERROR(VLOOKUP(C32,Memberships!$E$1:$F$303,2,FALSE),IFERROR(VLOOKUP(B32,Memberships!$A$2:$B$299,2,FALSE),0)))</f>
        <v>839</v>
      </c>
      <c r="E32">
        <f t="shared" si="0"/>
        <v>17</v>
      </c>
      <c r="F32" s="43">
        <f t="shared" si="1"/>
        <v>2</v>
      </c>
      <c r="O32">
        <v>2</v>
      </c>
      <c r="AM32">
        <v>15</v>
      </c>
    </row>
    <row r="33" spans="1:37" x14ac:dyDescent="0.25">
      <c r="A33">
        <v>27</v>
      </c>
      <c r="B33" t="s">
        <v>420</v>
      </c>
      <c r="C33" t="s">
        <v>421</v>
      </c>
      <c r="D33" s="6">
        <f>(IFERROR(VLOOKUP(C33,Memberships!$E$1:$F$303,2,FALSE),IFERROR(VLOOKUP(B33,Memberships!$A$2:$B$299,2,FALSE),0)))</f>
        <v>830</v>
      </c>
      <c r="E33">
        <f t="shared" si="0"/>
        <v>16.5</v>
      </c>
      <c r="F33" s="43">
        <f t="shared" si="1"/>
        <v>16.5</v>
      </c>
      <c r="M33">
        <v>2.5</v>
      </c>
      <c r="R33">
        <v>14</v>
      </c>
    </row>
    <row r="34" spans="1:37" x14ac:dyDescent="0.25">
      <c r="A34">
        <v>28</v>
      </c>
      <c r="B34" t="s">
        <v>950</v>
      </c>
      <c r="C34" t="s">
        <v>951</v>
      </c>
      <c r="D34" s="6">
        <f>(IFERROR(VLOOKUP(C34,Memberships!$E$1:$F$303,2,FALSE),IFERROR(VLOOKUP(B34,Memberships!$A$2:$B$299,2,FALSE),0)))</f>
        <v>926</v>
      </c>
      <c r="E34">
        <f t="shared" si="0"/>
        <v>14.5</v>
      </c>
      <c r="F34" s="43">
        <f t="shared" si="1"/>
        <v>14.5</v>
      </c>
      <c r="AA34">
        <v>14.5</v>
      </c>
    </row>
    <row r="35" spans="1:37" x14ac:dyDescent="0.25">
      <c r="A35">
        <v>29</v>
      </c>
      <c r="B35" t="s">
        <v>494</v>
      </c>
      <c r="C35" t="s">
        <v>459</v>
      </c>
      <c r="D35" s="6">
        <f>(IFERROR(VLOOKUP(C35,Memberships!$E$1:$F$303,2,FALSE),IFERROR(VLOOKUP(B35,Memberships!$A$2:$B$299,2,FALSE),0)))</f>
        <v>459</v>
      </c>
      <c r="E35">
        <f t="shared" si="0"/>
        <v>12</v>
      </c>
      <c r="F35" s="43">
        <f t="shared" si="1"/>
        <v>12</v>
      </c>
      <c r="AH35">
        <v>12</v>
      </c>
    </row>
    <row r="36" spans="1:37" x14ac:dyDescent="0.25">
      <c r="A36">
        <v>30</v>
      </c>
      <c r="B36" t="s">
        <v>294</v>
      </c>
      <c r="C36" t="s">
        <v>127</v>
      </c>
      <c r="D36" s="6">
        <f>(IFERROR(VLOOKUP(C36,Memberships!$E$1:$F$303,2,FALSE),IFERROR(VLOOKUP(B36,Memberships!$A$2:$B$299,2,FALSE),0)))</f>
        <v>811</v>
      </c>
      <c r="E36">
        <f t="shared" si="0"/>
        <v>11.5</v>
      </c>
      <c r="F36" s="43">
        <f t="shared" si="1"/>
        <v>11.5</v>
      </c>
      <c r="K36">
        <v>8</v>
      </c>
      <c r="N36">
        <v>0.5</v>
      </c>
      <c r="Q36">
        <v>3</v>
      </c>
    </row>
    <row r="37" spans="1:37" x14ac:dyDescent="0.25">
      <c r="A37">
        <v>31</v>
      </c>
      <c r="B37" t="s">
        <v>442</v>
      </c>
      <c r="C37" t="s">
        <v>443</v>
      </c>
      <c r="D37" s="6">
        <f>(IFERROR(VLOOKUP(C37,Memberships!$E$1:$F$303,2,FALSE),IFERROR(VLOOKUP(B37,Memberships!$A$2:$B$299,2,FALSE),0)))</f>
        <v>846</v>
      </c>
      <c r="E37">
        <f t="shared" si="0"/>
        <v>10</v>
      </c>
      <c r="F37" s="43">
        <f t="shared" si="1"/>
        <v>10</v>
      </c>
      <c r="N37">
        <v>10</v>
      </c>
    </row>
    <row r="38" spans="1:37" x14ac:dyDescent="0.25">
      <c r="A38">
        <v>31</v>
      </c>
      <c r="B38" t="s">
        <v>954</v>
      </c>
      <c r="C38" t="s">
        <v>955</v>
      </c>
      <c r="D38" s="6">
        <f>(IFERROR(VLOOKUP(C38,Memberships!$E$1:$F$303,2,FALSE),IFERROR(VLOOKUP(B38,Memberships!$A$2:$B$299,2,FALSE),0)))</f>
        <v>567</v>
      </c>
      <c r="E38">
        <f t="shared" si="0"/>
        <v>10</v>
      </c>
      <c r="F38" s="43">
        <f t="shared" si="1"/>
        <v>10</v>
      </c>
      <c r="AH38">
        <v>10</v>
      </c>
    </row>
    <row r="39" spans="1:37" x14ac:dyDescent="0.25">
      <c r="A39">
        <v>31</v>
      </c>
      <c r="B39" t="s">
        <v>1552</v>
      </c>
      <c r="C39" t="s">
        <v>246</v>
      </c>
      <c r="D39" s="6">
        <f>(IFERROR(VLOOKUP(C39,Memberships!$E$1:$F$303,2,FALSE),IFERROR(VLOOKUP(B39,Memberships!$A$2:$B$299,2,FALSE),0)))</f>
        <v>345</v>
      </c>
      <c r="E39">
        <f t="shared" ref="E39:E58" si="2">SUM(H39:AM39)</f>
        <v>10</v>
      </c>
      <c r="AK39">
        <v>10</v>
      </c>
    </row>
    <row r="40" spans="1:37" x14ac:dyDescent="0.25">
      <c r="A40">
        <v>34</v>
      </c>
      <c r="B40" t="s">
        <v>299</v>
      </c>
      <c r="C40" t="s">
        <v>306</v>
      </c>
      <c r="D40" s="6">
        <f>(IFERROR(VLOOKUP(C40,Memberships!$E$1:$F$303,2,FALSE),IFERROR(VLOOKUP(B40,Memberships!$A$2:$B$299,2,FALSE),0)))</f>
        <v>841</v>
      </c>
      <c r="E40">
        <f t="shared" si="2"/>
        <v>8.5</v>
      </c>
      <c r="F40" s="43">
        <f t="shared" ref="F40:F57" si="3">SUM(K40:AJ40)</f>
        <v>8.5</v>
      </c>
      <c r="K40">
        <v>4.5</v>
      </c>
      <c r="R40">
        <v>2</v>
      </c>
      <c r="Y40">
        <v>2</v>
      </c>
    </row>
    <row r="41" spans="1:37" x14ac:dyDescent="0.25">
      <c r="A41">
        <v>35</v>
      </c>
      <c r="B41" t="s">
        <v>229</v>
      </c>
      <c r="C41" t="s">
        <v>90</v>
      </c>
      <c r="D41" s="6">
        <f>(IFERROR(VLOOKUP(C41,Memberships!$E$1:$F$303,2,FALSE),IFERROR(VLOOKUP(B41,Memberships!$A$2:$B$299,2,FALSE),0)))</f>
        <v>903</v>
      </c>
      <c r="E41">
        <f t="shared" si="2"/>
        <v>7</v>
      </c>
      <c r="F41" s="43">
        <f t="shared" si="3"/>
        <v>0</v>
      </c>
      <c r="J41">
        <v>7</v>
      </c>
    </row>
    <row r="42" spans="1:37" x14ac:dyDescent="0.25">
      <c r="A42">
        <v>36</v>
      </c>
      <c r="B42" t="s">
        <v>50</v>
      </c>
      <c r="C42" t="s">
        <v>244</v>
      </c>
      <c r="D42" s="6">
        <f>(IFERROR(VLOOKUP(C42,Memberships!$E$1:$F$303,2,FALSE),IFERROR(VLOOKUP(B42,Memberships!$A$2:$B$299,2,FALSE),0)))</f>
        <v>839</v>
      </c>
      <c r="E42">
        <f t="shared" si="2"/>
        <v>6.5</v>
      </c>
      <c r="F42" s="43">
        <f t="shared" si="3"/>
        <v>6.5</v>
      </c>
      <c r="S42">
        <v>6.5</v>
      </c>
    </row>
    <row r="43" spans="1:37" x14ac:dyDescent="0.25">
      <c r="A43">
        <v>37</v>
      </c>
      <c r="B43" t="s">
        <v>422</v>
      </c>
      <c r="C43" t="s">
        <v>207</v>
      </c>
      <c r="D43" s="6">
        <f>(IFERROR(VLOOKUP(C43,Memberships!$E$1:$F$303,2,FALSE),IFERROR(VLOOKUP(B43,Memberships!$A$2:$B$299,2,FALSE),0)))</f>
        <v>835</v>
      </c>
      <c r="E43">
        <f t="shared" si="2"/>
        <v>6</v>
      </c>
      <c r="F43" s="43">
        <f t="shared" si="3"/>
        <v>6</v>
      </c>
      <c r="M43">
        <v>6</v>
      </c>
    </row>
    <row r="44" spans="1:37" x14ac:dyDescent="0.25">
      <c r="A44">
        <v>37</v>
      </c>
      <c r="B44" t="s">
        <v>608</v>
      </c>
      <c r="C44" t="s">
        <v>452</v>
      </c>
      <c r="D44" s="6">
        <f>(IFERROR(VLOOKUP(C44,Memberships!$E$1:$F$303,2,FALSE),IFERROR(VLOOKUP(B44,Memberships!$A$2:$B$299,2,FALSE),0)))</f>
        <v>825</v>
      </c>
      <c r="E44">
        <f t="shared" si="2"/>
        <v>6</v>
      </c>
      <c r="F44" s="43">
        <f t="shared" si="3"/>
        <v>6</v>
      </c>
      <c r="Q44">
        <v>2</v>
      </c>
      <c r="X44">
        <v>2</v>
      </c>
      <c r="AA44">
        <v>2</v>
      </c>
    </row>
    <row r="45" spans="1:37" x14ac:dyDescent="0.25">
      <c r="A45">
        <v>37</v>
      </c>
      <c r="B45" t="s">
        <v>619</v>
      </c>
      <c r="C45" t="s">
        <v>152</v>
      </c>
      <c r="D45" s="6">
        <f>(IFERROR(VLOOKUP(C45,Memberships!$E$1:$F$303,2,FALSE),IFERROR(VLOOKUP(B45,Memberships!$A$2:$B$299,2,FALSE),0)))</f>
        <v>560</v>
      </c>
      <c r="E45">
        <f t="shared" si="2"/>
        <v>6</v>
      </c>
      <c r="F45" s="43">
        <f t="shared" si="3"/>
        <v>6</v>
      </c>
      <c r="T45">
        <v>6</v>
      </c>
    </row>
    <row r="46" spans="1:37" x14ac:dyDescent="0.25">
      <c r="A46">
        <v>40</v>
      </c>
      <c r="B46" t="s">
        <v>611</v>
      </c>
      <c r="C46" t="s">
        <v>480</v>
      </c>
      <c r="D46" s="6">
        <f>(IFERROR(VLOOKUP(C46,Memberships!$E$1:$F$303,2,FALSE),IFERROR(VLOOKUP(B46,Memberships!$A$2:$B$299,2,FALSE),0)))</f>
        <v>849</v>
      </c>
      <c r="E46">
        <f t="shared" si="2"/>
        <v>4.5</v>
      </c>
      <c r="F46" s="43">
        <f t="shared" si="3"/>
        <v>4.5</v>
      </c>
      <c r="Q46">
        <v>4.5</v>
      </c>
    </row>
    <row r="47" spans="1:37" x14ac:dyDescent="0.25">
      <c r="A47">
        <v>40</v>
      </c>
      <c r="B47" t="s">
        <v>278</v>
      </c>
      <c r="C47" t="s">
        <v>279</v>
      </c>
      <c r="D47" s="6">
        <f>(IFERROR(VLOOKUP(C47,Memberships!$E$1:$F$303,2,FALSE),IFERROR(VLOOKUP(B47,Memberships!$A$2:$B$299,2,FALSE),0)))</f>
        <v>586</v>
      </c>
      <c r="E47">
        <f t="shared" si="2"/>
        <v>4.5</v>
      </c>
      <c r="F47" s="43">
        <f t="shared" si="3"/>
        <v>4.5</v>
      </c>
      <c r="N47">
        <v>4.5</v>
      </c>
    </row>
    <row r="48" spans="1:37" x14ac:dyDescent="0.25">
      <c r="A48">
        <v>42</v>
      </c>
      <c r="B48" t="s">
        <v>789</v>
      </c>
      <c r="C48" t="s">
        <v>884</v>
      </c>
      <c r="D48" s="6">
        <f>(IFERROR(VLOOKUP(C48,Memberships!$E$1:$F$303,2,FALSE),IFERROR(VLOOKUP(B48,Memberships!$A$2:$B$299,2,FALSE),0)))</f>
        <v>891</v>
      </c>
      <c r="E48">
        <f t="shared" si="2"/>
        <v>4</v>
      </c>
      <c r="F48" s="43">
        <f t="shared" si="3"/>
        <v>4</v>
      </c>
      <c r="AC48">
        <v>4</v>
      </c>
    </row>
    <row r="49" spans="1:37" x14ac:dyDescent="0.25">
      <c r="A49">
        <v>43</v>
      </c>
      <c r="B49" t="s">
        <v>891</v>
      </c>
      <c r="C49" t="s">
        <v>1117</v>
      </c>
      <c r="D49" s="6">
        <f>(IFERROR(VLOOKUP(C49,Memberships!$E$1:$F$303,2,FALSE),IFERROR(VLOOKUP(B49,Memberships!$A$2:$B$299,2,FALSE),0)))</f>
        <v>871</v>
      </c>
      <c r="E49">
        <f t="shared" si="2"/>
        <v>2.5</v>
      </c>
      <c r="F49" s="43">
        <f t="shared" si="3"/>
        <v>2.5</v>
      </c>
      <c r="AE49">
        <v>2.5</v>
      </c>
    </row>
    <row r="50" spans="1:37" x14ac:dyDescent="0.25">
      <c r="A50">
        <v>44</v>
      </c>
      <c r="B50" t="s">
        <v>1109</v>
      </c>
      <c r="C50" t="s">
        <v>1145</v>
      </c>
      <c r="D50" s="6">
        <f>(IFERROR(VLOOKUP(C50,Memberships!$E$1:$F$303,2,FALSE),IFERROR(VLOOKUP(B50,Memberships!$A$2:$B$299,2,FALSE),0)))</f>
        <v>929</v>
      </c>
      <c r="E50">
        <f t="shared" si="2"/>
        <v>2</v>
      </c>
      <c r="F50" s="43">
        <f t="shared" si="3"/>
        <v>2</v>
      </c>
      <c r="AH50">
        <v>2</v>
      </c>
    </row>
    <row r="51" spans="1:37" x14ac:dyDescent="0.25">
      <c r="A51">
        <v>44</v>
      </c>
      <c r="B51" t="s">
        <v>530</v>
      </c>
      <c r="C51" t="s">
        <v>531</v>
      </c>
      <c r="D51" s="6">
        <f>(IFERROR(VLOOKUP(C51,Memberships!$E$1:$F$303,2,FALSE),IFERROR(VLOOKUP(B51,Memberships!$A$2:$B$299,2,FALSE),0)))</f>
        <v>873</v>
      </c>
      <c r="E51">
        <f t="shared" si="2"/>
        <v>2</v>
      </c>
      <c r="F51" s="43">
        <f t="shared" si="3"/>
        <v>2</v>
      </c>
      <c r="R51">
        <v>2</v>
      </c>
    </row>
    <row r="52" spans="1:37" x14ac:dyDescent="0.25">
      <c r="A52">
        <v>44</v>
      </c>
      <c r="B52" t="s">
        <v>316</v>
      </c>
      <c r="C52" t="s">
        <v>317</v>
      </c>
      <c r="D52" s="6">
        <f>(IFERROR(VLOOKUP(C52,Memberships!$E$1:$F$303,2,FALSE),IFERROR(VLOOKUP(B52,Memberships!$A$2:$B$299,2,FALSE),0)))</f>
        <v>823</v>
      </c>
      <c r="E52">
        <f t="shared" si="2"/>
        <v>2</v>
      </c>
      <c r="F52" s="43">
        <f t="shared" si="3"/>
        <v>2</v>
      </c>
      <c r="AH52">
        <v>2</v>
      </c>
    </row>
    <row r="53" spans="1:37" x14ac:dyDescent="0.25">
      <c r="A53">
        <v>44</v>
      </c>
      <c r="B53" t="s">
        <v>151</v>
      </c>
      <c r="C53" t="s">
        <v>163</v>
      </c>
      <c r="D53" s="6">
        <f>(IFERROR(VLOOKUP(C53,Memberships!$E$1:$F$303,2,FALSE),IFERROR(VLOOKUP(B53,Memberships!$A$2:$B$299,2,FALSE),0)))</f>
        <v>807</v>
      </c>
      <c r="E53">
        <f t="shared" si="2"/>
        <v>2</v>
      </c>
      <c r="F53" s="43">
        <f t="shared" si="3"/>
        <v>0</v>
      </c>
      <c r="J53">
        <v>2</v>
      </c>
    </row>
    <row r="54" spans="1:37" x14ac:dyDescent="0.25">
      <c r="A54">
        <v>48</v>
      </c>
      <c r="B54" t="s">
        <v>300</v>
      </c>
      <c r="C54" t="s">
        <v>307</v>
      </c>
      <c r="D54" s="6">
        <f>(IFERROR(VLOOKUP(C54,Memberships!$E$1:$F$303,2,FALSE),IFERROR(VLOOKUP(B54,Memberships!$A$2:$B$299,2,FALSE),0)))</f>
        <v>860</v>
      </c>
      <c r="E54">
        <f t="shared" si="2"/>
        <v>1.5</v>
      </c>
      <c r="F54" s="43">
        <f t="shared" si="3"/>
        <v>1.5</v>
      </c>
      <c r="K54">
        <v>1</v>
      </c>
      <c r="O54">
        <v>0.5</v>
      </c>
    </row>
    <row r="55" spans="1:37" x14ac:dyDescent="0.25">
      <c r="A55">
        <v>49</v>
      </c>
      <c r="B55" t="s">
        <v>1353</v>
      </c>
      <c r="C55" t="s">
        <v>462</v>
      </c>
      <c r="D55" s="6">
        <f>(IFERROR(VLOOKUP(C55,Memberships!$E$1:$F$303,2,FALSE),IFERROR(VLOOKUP(B55,Memberships!$A$2:$B$299,2,FALSE),0)))</f>
        <v>856</v>
      </c>
      <c r="E55">
        <f t="shared" si="2"/>
        <v>1</v>
      </c>
      <c r="F55" s="43">
        <f t="shared" si="3"/>
        <v>1</v>
      </c>
      <c r="AH55">
        <v>1</v>
      </c>
    </row>
    <row r="56" spans="1:37" x14ac:dyDescent="0.25">
      <c r="A56">
        <v>49</v>
      </c>
      <c r="B56" t="s">
        <v>582</v>
      </c>
      <c r="C56" t="s">
        <v>323</v>
      </c>
      <c r="D56" s="6">
        <f>(IFERROR(VLOOKUP(C56,Memberships!$E$1:$F$303,2,FALSE),IFERROR(VLOOKUP(B56,Memberships!$A$2:$B$299,2,FALSE),0)))</f>
        <v>852</v>
      </c>
      <c r="E56">
        <f t="shared" si="2"/>
        <v>1</v>
      </c>
      <c r="F56" s="43">
        <f t="shared" si="3"/>
        <v>1</v>
      </c>
      <c r="R56">
        <v>1</v>
      </c>
    </row>
    <row r="57" spans="1:37" x14ac:dyDescent="0.25">
      <c r="A57">
        <v>49</v>
      </c>
      <c r="B57" t="s">
        <v>226</v>
      </c>
      <c r="C57" t="s">
        <v>111</v>
      </c>
      <c r="D57" s="6">
        <f>(IFERROR(VLOOKUP(C57,Memberships!$E$1:$F$303,2,FALSE),IFERROR(VLOOKUP(B57,Memberships!$A$2:$B$299,2,FALSE),0)))</f>
        <v>801</v>
      </c>
      <c r="E57">
        <f t="shared" si="2"/>
        <v>1</v>
      </c>
      <c r="F57" s="43">
        <f t="shared" si="3"/>
        <v>0</v>
      </c>
      <c r="J57">
        <v>1</v>
      </c>
    </row>
    <row r="58" spans="1:37" x14ac:dyDescent="0.25">
      <c r="A58">
        <v>49</v>
      </c>
      <c r="B58" t="s">
        <v>535</v>
      </c>
      <c r="C58" t="s">
        <v>819</v>
      </c>
      <c r="D58" s="6">
        <f>(IFERROR(VLOOKUP(C58,Memberships!$E$1:$F$303,2,FALSE),IFERROR(VLOOKUP(B58,Memberships!$A$2:$B$299,2,FALSE),0)))</f>
        <v>881</v>
      </c>
      <c r="E58">
        <f t="shared" si="2"/>
        <v>1</v>
      </c>
      <c r="AK58">
        <v>1</v>
      </c>
    </row>
    <row r="59" spans="1:37" x14ac:dyDescent="0.25">
      <c r="D59" s="6"/>
    </row>
    <row r="60" spans="1:37" x14ac:dyDescent="0.25">
      <c r="B60" s="71" t="s">
        <v>1513</v>
      </c>
      <c r="C60" s="71"/>
      <c r="D60" s="6"/>
    </row>
    <row r="61" spans="1:37" x14ac:dyDescent="0.25">
      <c r="B61" s="11" t="s">
        <v>363</v>
      </c>
      <c r="C61" t="s">
        <v>364</v>
      </c>
      <c r="D61" s="6">
        <f>(IFERROR(VLOOKUP(C61,Memberships!$E$1:$F$303,2,FALSE),IFERROR(VLOOKUP(B61,Memberships!$A$2:$B$299,2,FALSE),0)))</f>
        <v>0</v>
      </c>
      <c r="E61">
        <f t="shared" ref="E61:E92" si="4">SUM(H61:AL61)</f>
        <v>99</v>
      </c>
      <c r="F61" s="43">
        <f t="shared" ref="F61:F92" si="5">SUM(K61:AJ61)</f>
        <v>99</v>
      </c>
      <c r="L61" s="7">
        <v>40</v>
      </c>
      <c r="O61" s="7">
        <v>34</v>
      </c>
      <c r="S61" s="8">
        <v>25</v>
      </c>
    </row>
    <row r="62" spans="1:37" x14ac:dyDescent="0.25">
      <c r="B62" t="s">
        <v>1062</v>
      </c>
      <c r="C62" t="s">
        <v>1063</v>
      </c>
      <c r="D62" s="6">
        <f>(IFERROR(VLOOKUP(C62,Memberships!$E$1:$F$303,2,FALSE),IFERROR(VLOOKUP(B62,Memberships!$A$2:$B$299,2,FALSE),0)))</f>
        <v>0</v>
      </c>
      <c r="E62">
        <f t="shared" si="4"/>
        <v>82</v>
      </c>
      <c r="F62" s="43">
        <f t="shared" si="5"/>
        <v>82</v>
      </c>
      <c r="G62" s="37" t="s">
        <v>1259</v>
      </c>
      <c r="AC62" s="7">
        <v>36</v>
      </c>
      <c r="AH62" s="7">
        <v>46</v>
      </c>
    </row>
    <row r="63" spans="1:37" x14ac:dyDescent="0.25">
      <c r="B63" t="s">
        <v>535</v>
      </c>
      <c r="C63" t="s">
        <v>1362</v>
      </c>
      <c r="D63" s="6">
        <f>(IFERROR(VLOOKUP(C63,Memberships!$E$1:$F$303,2,FALSE),IFERROR(VLOOKUP(B63,Memberships!$A$2:$B$299,2,FALSE),0)))</f>
        <v>0</v>
      </c>
      <c r="E63">
        <f t="shared" si="4"/>
        <v>48</v>
      </c>
      <c r="F63" s="43">
        <f t="shared" si="5"/>
        <v>48</v>
      </c>
      <c r="O63" s="8">
        <v>28</v>
      </c>
      <c r="AA63" s="7"/>
      <c r="AB63" s="7"/>
      <c r="AC63" s="7"/>
      <c r="AH63">
        <v>20</v>
      </c>
    </row>
    <row r="64" spans="1:37" x14ac:dyDescent="0.25">
      <c r="B64" t="s">
        <v>296</v>
      </c>
      <c r="C64" t="s">
        <v>304</v>
      </c>
      <c r="D64" s="6">
        <f>(IFERROR(VLOOKUP(C64,Memberships!$E$1:$F$303,2,FALSE),IFERROR(VLOOKUP(B64,Memberships!$A$2:$B$299,2,FALSE),0)))</f>
        <v>0</v>
      </c>
      <c r="E64">
        <f t="shared" si="4"/>
        <v>47</v>
      </c>
      <c r="F64" s="43">
        <f t="shared" si="5"/>
        <v>47</v>
      </c>
      <c r="K64">
        <v>11</v>
      </c>
      <c r="N64">
        <v>36</v>
      </c>
    </row>
    <row r="65" spans="2:34" x14ac:dyDescent="0.25">
      <c r="B65" t="s">
        <v>718</v>
      </c>
      <c r="C65" t="s">
        <v>707</v>
      </c>
      <c r="D65" s="6">
        <f>(IFERROR(VLOOKUP(C65,Memberships!$E$1:$F$303,2,FALSE),IFERROR(VLOOKUP(B65,Memberships!$A$2:$B$299,2,FALSE),0)))</f>
        <v>0</v>
      </c>
      <c r="E65">
        <f t="shared" si="4"/>
        <v>45</v>
      </c>
      <c r="F65" s="43">
        <f t="shared" si="5"/>
        <v>45</v>
      </c>
      <c r="U65">
        <v>20</v>
      </c>
      <c r="AA65">
        <v>5</v>
      </c>
      <c r="AH65">
        <v>20</v>
      </c>
    </row>
    <row r="66" spans="2:34" x14ac:dyDescent="0.25">
      <c r="B66" t="s">
        <v>652</v>
      </c>
      <c r="C66" t="s">
        <v>653</v>
      </c>
      <c r="D66" s="6">
        <f>(IFERROR(VLOOKUP(C66,Memberships!$E$1:$F$303,2,FALSE),IFERROR(VLOOKUP(B66,Memberships!$A$2:$B$299,2,FALSE),0)))</f>
        <v>0</v>
      </c>
      <c r="E66">
        <f t="shared" si="4"/>
        <v>42</v>
      </c>
      <c r="F66" s="43">
        <f t="shared" si="5"/>
        <v>42</v>
      </c>
      <c r="S66" s="7">
        <v>42</v>
      </c>
    </row>
    <row r="67" spans="2:34" x14ac:dyDescent="0.25">
      <c r="B67" t="s">
        <v>1024</v>
      </c>
      <c r="C67" t="s">
        <v>1025</v>
      </c>
      <c r="D67" s="6">
        <f>(IFERROR(VLOOKUP(C67,Memberships!$E$1:$F$303,2,FALSE),IFERROR(VLOOKUP(B67,Memberships!$A$2:$B$299,2,FALSE),0)))</f>
        <v>0</v>
      </c>
      <c r="E67">
        <f t="shared" si="4"/>
        <v>38</v>
      </c>
      <c r="F67" s="43">
        <f t="shared" si="5"/>
        <v>38</v>
      </c>
      <c r="G67" s="37" t="s">
        <v>1259</v>
      </c>
      <c r="AH67" s="8">
        <v>38</v>
      </c>
    </row>
    <row r="68" spans="2:34" x14ac:dyDescent="0.25">
      <c r="B68" t="s">
        <v>1218</v>
      </c>
      <c r="C68" t="s">
        <v>1361</v>
      </c>
      <c r="D68" s="6">
        <f>(IFERROR(VLOOKUP(C68,Memberships!$E$1:$F$303,2,FALSE),IFERROR(VLOOKUP(B68,Memberships!$A$2:$B$299,2,FALSE),0)))</f>
        <v>0</v>
      </c>
      <c r="E68">
        <f t="shared" si="4"/>
        <v>38</v>
      </c>
      <c r="F68" s="43">
        <f t="shared" si="5"/>
        <v>38</v>
      </c>
      <c r="G68" s="37" t="s">
        <v>1259</v>
      </c>
      <c r="AH68" s="8">
        <v>38</v>
      </c>
    </row>
    <row r="69" spans="2:34" x14ac:dyDescent="0.25">
      <c r="B69" t="s">
        <v>543</v>
      </c>
      <c r="C69" t="s">
        <v>690</v>
      </c>
      <c r="D69" s="6">
        <f>(IFERROR(VLOOKUP(C69,Memberships!$E$1:$F$303,2,FALSE),IFERROR(VLOOKUP(B69,Memberships!$A$2:$B$299,2,FALSE),0)))</f>
        <v>0</v>
      </c>
      <c r="E69">
        <f t="shared" si="4"/>
        <v>34.5</v>
      </c>
      <c r="F69" s="43">
        <f t="shared" si="5"/>
        <v>34.5</v>
      </c>
      <c r="O69">
        <v>3</v>
      </c>
      <c r="R69">
        <v>1</v>
      </c>
      <c r="T69">
        <v>30.5</v>
      </c>
    </row>
    <row r="70" spans="2:34" x14ac:dyDescent="0.25">
      <c r="B70" t="s">
        <v>716</v>
      </c>
      <c r="C70" t="s">
        <v>717</v>
      </c>
      <c r="D70" s="6">
        <f>(IFERROR(VLOOKUP(C70,Memberships!$E$1:$F$303,2,FALSE),IFERROR(VLOOKUP(B70,Memberships!$A$2:$B$299,2,FALSE),0)))</f>
        <v>0</v>
      </c>
      <c r="E70">
        <f t="shared" si="4"/>
        <v>32</v>
      </c>
      <c r="F70" s="43">
        <f t="shared" si="5"/>
        <v>32</v>
      </c>
      <c r="U70" s="8">
        <v>31</v>
      </c>
      <c r="X70">
        <v>1</v>
      </c>
    </row>
    <row r="71" spans="2:34" x14ac:dyDescent="0.25">
      <c r="B71" t="s">
        <v>760</v>
      </c>
      <c r="C71" t="s">
        <v>1169</v>
      </c>
      <c r="D71" s="6">
        <f>(IFERROR(VLOOKUP(C71,Memberships!$E$1:$F$303,2,FALSE),IFERROR(VLOOKUP(B71,Memberships!$A$2:$B$299,2,FALSE),0)))</f>
        <v>0</v>
      </c>
      <c r="E71">
        <f t="shared" si="4"/>
        <v>31.5</v>
      </c>
      <c r="F71" s="43">
        <f t="shared" si="5"/>
        <v>31.5</v>
      </c>
      <c r="X71" s="8">
        <v>23.5</v>
      </c>
      <c r="AF71">
        <v>8</v>
      </c>
    </row>
    <row r="72" spans="2:34" x14ac:dyDescent="0.25">
      <c r="B72" t="s">
        <v>365</v>
      </c>
      <c r="C72" t="s">
        <v>366</v>
      </c>
      <c r="D72" s="6">
        <f>(IFERROR(VLOOKUP(C72,Memberships!$E$1:$F$303,2,FALSE),IFERROR(VLOOKUP(B72,Memberships!$A$2:$B$299,2,FALSE),0)))</f>
        <v>0</v>
      </c>
      <c r="E72">
        <f t="shared" si="4"/>
        <v>31</v>
      </c>
      <c r="F72" s="43">
        <f t="shared" si="5"/>
        <v>31</v>
      </c>
      <c r="L72" s="8">
        <v>31</v>
      </c>
    </row>
    <row r="73" spans="2:34" x14ac:dyDescent="0.25">
      <c r="B73" t="s">
        <v>1208</v>
      </c>
      <c r="C73" t="s">
        <v>1209</v>
      </c>
      <c r="D73" s="6">
        <f>(IFERROR(VLOOKUP(C73,Memberships!$E$1:$F$303,2,FALSE),IFERROR(VLOOKUP(B73,Memberships!$A$2:$B$299,2,FALSE),0)))</f>
        <v>0</v>
      </c>
      <c r="E73">
        <f t="shared" si="4"/>
        <v>31</v>
      </c>
      <c r="F73" s="43">
        <f t="shared" si="5"/>
        <v>31</v>
      </c>
      <c r="AG73" s="7">
        <v>31</v>
      </c>
    </row>
    <row r="74" spans="2:34" x14ac:dyDescent="0.25">
      <c r="B74" t="s">
        <v>324</v>
      </c>
      <c r="C74" t="s">
        <v>612</v>
      </c>
      <c r="D74" s="6">
        <f>(IFERROR(VLOOKUP(C74,Memberships!$E$1:$F$303,2,FALSE),IFERROR(VLOOKUP(B74,Memberships!$A$2:$B$299,2,FALSE),0)))</f>
        <v>0</v>
      </c>
      <c r="E74">
        <f t="shared" si="4"/>
        <v>26</v>
      </c>
      <c r="F74" s="43">
        <f t="shared" si="5"/>
        <v>26</v>
      </c>
      <c r="Q74" s="7">
        <v>26</v>
      </c>
    </row>
    <row r="75" spans="2:34" x14ac:dyDescent="0.25">
      <c r="B75" t="s">
        <v>292</v>
      </c>
      <c r="C75" t="s">
        <v>301</v>
      </c>
      <c r="D75" s="6">
        <f>(IFERROR(VLOOKUP(C75,Memberships!$E$1:$F$303,2,FALSE),IFERROR(VLOOKUP(B75,Memberships!$A$2:$B$299,2,FALSE),0)))</f>
        <v>0</v>
      </c>
      <c r="E75">
        <f t="shared" si="4"/>
        <v>25</v>
      </c>
      <c r="F75" s="43">
        <f t="shared" si="5"/>
        <v>25</v>
      </c>
      <c r="K75" s="8">
        <v>18</v>
      </c>
      <c r="N75">
        <v>7</v>
      </c>
    </row>
    <row r="76" spans="2:34" x14ac:dyDescent="0.25">
      <c r="B76" t="s">
        <v>948</v>
      </c>
      <c r="C76" t="s">
        <v>949</v>
      </c>
      <c r="D76" s="6">
        <f>(IFERROR(VLOOKUP(C76,Memberships!$E$1:$F$303,2,FALSE),IFERROR(VLOOKUP(B76,Memberships!$A$2:$B$299,2,FALSE),0)))</f>
        <v>0</v>
      </c>
      <c r="E76">
        <f t="shared" si="4"/>
        <v>22.5</v>
      </c>
      <c r="F76" s="43">
        <f t="shared" si="5"/>
        <v>22.5</v>
      </c>
      <c r="AA76" s="8">
        <v>22.5</v>
      </c>
      <c r="AB76" s="8"/>
      <c r="AC76" s="8"/>
    </row>
    <row r="77" spans="2:34" x14ac:dyDescent="0.25">
      <c r="B77" t="s">
        <v>1210</v>
      </c>
      <c r="C77" t="s">
        <v>1211</v>
      </c>
      <c r="D77" s="6">
        <f>(IFERROR(VLOOKUP(C77,Memberships!$E$1:$F$303,2,FALSE),IFERROR(VLOOKUP(B77,Memberships!$A$2:$B$299,2,FALSE),0)))</f>
        <v>0</v>
      </c>
      <c r="E77">
        <f t="shared" si="4"/>
        <v>22</v>
      </c>
      <c r="F77" s="43">
        <f t="shared" si="5"/>
        <v>22</v>
      </c>
      <c r="AG77" s="8">
        <v>22</v>
      </c>
    </row>
    <row r="78" spans="2:34" x14ac:dyDescent="0.25">
      <c r="B78" t="s">
        <v>425</v>
      </c>
      <c r="C78" t="s">
        <v>426</v>
      </c>
      <c r="D78" s="6">
        <f>(IFERROR(VLOOKUP(C78,Memberships!$E$1:$F$303,2,FALSE),IFERROR(VLOOKUP(B78,Memberships!$A$2:$B$299,2,FALSE),0)))</f>
        <v>0</v>
      </c>
      <c r="E78">
        <f t="shared" si="4"/>
        <v>22</v>
      </c>
      <c r="F78" s="43">
        <f t="shared" si="5"/>
        <v>22</v>
      </c>
      <c r="M78">
        <v>5</v>
      </c>
      <c r="AC78">
        <v>1</v>
      </c>
      <c r="AH78">
        <v>16</v>
      </c>
    </row>
    <row r="79" spans="2:34" x14ac:dyDescent="0.25">
      <c r="B79" t="s">
        <v>1365</v>
      </c>
      <c r="C79" t="s">
        <v>1366</v>
      </c>
      <c r="D79" s="6">
        <f>(IFERROR(VLOOKUP(C79,Memberships!$E$1:$F$303,2,FALSE),IFERROR(VLOOKUP(B79,Memberships!$A$2:$B$299,2,FALSE),0)))</f>
        <v>0</v>
      </c>
      <c r="E79">
        <f t="shared" si="4"/>
        <v>20</v>
      </c>
      <c r="F79" s="43">
        <f t="shared" si="5"/>
        <v>20</v>
      </c>
      <c r="AH79">
        <v>20</v>
      </c>
    </row>
    <row r="80" spans="2:34" x14ac:dyDescent="0.25">
      <c r="B80" t="s">
        <v>1372</v>
      </c>
      <c r="C80" t="s">
        <v>1373</v>
      </c>
      <c r="D80" s="6">
        <f>(IFERROR(VLOOKUP(C80,Memberships!$E$1:$F$303,2,FALSE),IFERROR(VLOOKUP(B80,Memberships!$A$2:$B$299,2,FALSE),0)))</f>
        <v>0</v>
      </c>
      <c r="E80">
        <f t="shared" si="4"/>
        <v>20</v>
      </c>
      <c r="F80" s="43">
        <f t="shared" si="5"/>
        <v>20</v>
      </c>
      <c r="AH80">
        <v>20</v>
      </c>
    </row>
    <row r="81" spans="2:34" x14ac:dyDescent="0.25">
      <c r="B81" t="s">
        <v>537</v>
      </c>
      <c r="C81" t="s">
        <v>538</v>
      </c>
      <c r="D81" s="6">
        <f>(IFERROR(VLOOKUP(C81,Memberships!$E$1:$F$303,2,FALSE),IFERROR(VLOOKUP(B81,Memberships!$A$2:$B$299,2,FALSE),0)))</f>
        <v>0</v>
      </c>
      <c r="E81">
        <f t="shared" si="4"/>
        <v>18</v>
      </c>
      <c r="F81" s="43">
        <f t="shared" si="5"/>
        <v>18</v>
      </c>
      <c r="O81">
        <v>18</v>
      </c>
    </row>
    <row r="82" spans="2:34" x14ac:dyDescent="0.25">
      <c r="B82" t="s">
        <v>164</v>
      </c>
      <c r="C82" t="s">
        <v>165</v>
      </c>
      <c r="D82" s="6">
        <f>(IFERROR(VLOOKUP(C82,Memberships!$E$1:$F$303,2,FALSE),IFERROR(VLOOKUP(B82,Memberships!$A$2:$B$299,2,FALSE),0)))</f>
        <v>0</v>
      </c>
      <c r="E82">
        <f t="shared" si="4"/>
        <v>18</v>
      </c>
      <c r="F82" s="43">
        <f t="shared" si="5"/>
        <v>18</v>
      </c>
      <c r="AC82">
        <v>14</v>
      </c>
      <c r="AH82">
        <v>4</v>
      </c>
    </row>
    <row r="83" spans="2:34" x14ac:dyDescent="0.25">
      <c r="B83" t="s">
        <v>367</v>
      </c>
      <c r="C83" t="s">
        <v>368</v>
      </c>
      <c r="D83" s="6">
        <f>(IFERROR(VLOOKUP(C83,Memberships!$E$1:$F$303,2,FALSE),IFERROR(VLOOKUP(B83,Memberships!$A$2:$B$299,2,FALSE),0)))</f>
        <v>0</v>
      </c>
      <c r="E83">
        <f t="shared" si="4"/>
        <v>16.5</v>
      </c>
      <c r="F83" s="43">
        <f t="shared" si="5"/>
        <v>16.5</v>
      </c>
      <c r="L83">
        <v>16.5</v>
      </c>
    </row>
    <row r="84" spans="2:34" x14ac:dyDescent="0.25">
      <c r="B84" t="s">
        <v>541</v>
      </c>
      <c r="C84" t="s">
        <v>542</v>
      </c>
      <c r="D84" s="6">
        <f>(IFERROR(VLOOKUP(C84,Memberships!$E$1:$F$303,2,FALSE),IFERROR(VLOOKUP(B84,Memberships!$A$2:$B$299,2,FALSE),0)))</f>
        <v>0</v>
      </c>
      <c r="E84">
        <f t="shared" si="4"/>
        <v>15</v>
      </c>
      <c r="F84" s="43">
        <f t="shared" si="5"/>
        <v>15</v>
      </c>
      <c r="O84">
        <v>10</v>
      </c>
      <c r="X84">
        <v>5</v>
      </c>
    </row>
    <row r="85" spans="2:34" x14ac:dyDescent="0.25">
      <c r="B85" t="s">
        <v>222</v>
      </c>
      <c r="C85" t="s">
        <v>223</v>
      </c>
      <c r="D85" s="6">
        <f>(IFERROR(VLOOKUP(C85,Memberships!$E$1:$F$303,2,FALSE),IFERROR(VLOOKUP(B85,Memberships!$A$2:$B$299,2,FALSE),0)))</f>
        <v>0</v>
      </c>
      <c r="E85">
        <f t="shared" si="4"/>
        <v>14.5</v>
      </c>
      <c r="F85" s="43">
        <f t="shared" si="5"/>
        <v>0</v>
      </c>
      <c r="J85">
        <v>14.5</v>
      </c>
    </row>
    <row r="86" spans="2:34" x14ac:dyDescent="0.25">
      <c r="B86" t="s">
        <v>767</v>
      </c>
      <c r="C86" t="s">
        <v>717</v>
      </c>
      <c r="D86" s="6">
        <f>(IFERROR(VLOOKUP(C86,Memberships!$E$1:$F$303,2,FALSE),IFERROR(VLOOKUP(B86,Memberships!$A$2:$B$299,2,FALSE),0)))</f>
        <v>0</v>
      </c>
      <c r="E86">
        <f t="shared" si="4"/>
        <v>13.5</v>
      </c>
      <c r="F86" s="43">
        <f t="shared" si="5"/>
        <v>13.5</v>
      </c>
      <c r="AA86">
        <v>13.5</v>
      </c>
    </row>
    <row r="87" spans="2:34" x14ac:dyDescent="0.25">
      <c r="B87" t="s">
        <v>369</v>
      </c>
      <c r="C87" t="s">
        <v>370</v>
      </c>
      <c r="D87" s="6">
        <f>(IFERROR(VLOOKUP(C87,Memberships!$E$1:$F$303,2,FALSE),IFERROR(VLOOKUP(B87,Memberships!$A$2:$B$299,2,FALSE),0)))</f>
        <v>0</v>
      </c>
      <c r="E87">
        <f t="shared" si="4"/>
        <v>12</v>
      </c>
      <c r="F87" s="43">
        <f t="shared" si="5"/>
        <v>12</v>
      </c>
      <c r="L87">
        <v>12</v>
      </c>
    </row>
    <row r="88" spans="2:34" x14ac:dyDescent="0.25">
      <c r="B88" t="s">
        <v>1351</v>
      </c>
      <c r="C88" t="s">
        <v>1352</v>
      </c>
      <c r="D88" s="6">
        <f>(IFERROR(VLOOKUP(C88,Memberships!$E$1:$F$303,2,FALSE),IFERROR(VLOOKUP(B88,Memberships!$A$2:$B$299,2,FALSE),0)))</f>
        <v>0</v>
      </c>
      <c r="E88">
        <f t="shared" si="4"/>
        <v>12</v>
      </c>
      <c r="F88" s="43">
        <f t="shared" si="5"/>
        <v>12</v>
      </c>
      <c r="AH88">
        <v>12</v>
      </c>
    </row>
    <row r="89" spans="2:34" x14ac:dyDescent="0.25">
      <c r="B89" t="s">
        <v>1328</v>
      </c>
      <c r="C89" t="s">
        <v>1354</v>
      </c>
      <c r="D89" s="6">
        <f>(IFERROR(VLOOKUP(C89,Memberships!$E$1:$F$303,2,FALSE),IFERROR(VLOOKUP(B89,Memberships!$A$2:$B$299,2,FALSE),0)))</f>
        <v>0</v>
      </c>
      <c r="E89">
        <f t="shared" si="4"/>
        <v>12</v>
      </c>
      <c r="F89" s="43">
        <f t="shared" si="5"/>
        <v>12</v>
      </c>
      <c r="AH89">
        <v>12</v>
      </c>
    </row>
    <row r="90" spans="2:34" x14ac:dyDescent="0.25">
      <c r="B90" t="s">
        <v>1357</v>
      </c>
      <c r="C90" t="s">
        <v>1358</v>
      </c>
      <c r="D90" s="6">
        <f>(IFERROR(VLOOKUP(C90,Memberships!$E$1:$F$303,2,FALSE),IFERROR(VLOOKUP(B90,Memberships!$A$2:$B$299,2,FALSE),0)))</f>
        <v>0</v>
      </c>
      <c r="E90">
        <f t="shared" si="4"/>
        <v>12</v>
      </c>
      <c r="F90" s="43">
        <f t="shared" si="5"/>
        <v>12</v>
      </c>
      <c r="AH90">
        <v>12</v>
      </c>
    </row>
    <row r="91" spans="2:34" x14ac:dyDescent="0.25">
      <c r="B91" t="s">
        <v>720</v>
      </c>
      <c r="C91" t="s">
        <v>721</v>
      </c>
      <c r="D91" s="6">
        <f>(IFERROR(VLOOKUP(C91,Memberships!$E$1:$F$303,2,FALSE),IFERROR(VLOOKUP(B91,Memberships!$A$2:$B$299,2,FALSE),0)))</f>
        <v>0</v>
      </c>
      <c r="E91">
        <f t="shared" si="4"/>
        <v>11</v>
      </c>
      <c r="F91" s="43">
        <f t="shared" si="5"/>
        <v>11</v>
      </c>
      <c r="U91">
        <v>11</v>
      </c>
    </row>
    <row r="92" spans="2:34" x14ac:dyDescent="0.25">
      <c r="B92" t="s">
        <v>713</v>
      </c>
      <c r="C92" t="s">
        <v>714</v>
      </c>
      <c r="D92" s="6">
        <f>(IFERROR(VLOOKUP(C92,Memberships!$E$1:$F$303,2,FALSE),IFERROR(VLOOKUP(B92,Memberships!$A$2:$B$299,2,FALSE),0)))</f>
        <v>0</v>
      </c>
      <c r="E92">
        <f t="shared" si="4"/>
        <v>11</v>
      </c>
      <c r="F92" s="43">
        <f t="shared" si="5"/>
        <v>11</v>
      </c>
      <c r="U92">
        <v>11</v>
      </c>
    </row>
    <row r="93" spans="2:34" x14ac:dyDescent="0.25">
      <c r="B93" t="s">
        <v>1068</v>
      </c>
      <c r="C93" t="s">
        <v>1069</v>
      </c>
      <c r="D93" s="6">
        <f>(IFERROR(VLOOKUP(C93,Memberships!$E$1:$F$303,2,FALSE),IFERROR(VLOOKUP(B93,Memberships!$A$2:$B$299,2,FALSE),0)))</f>
        <v>0</v>
      </c>
      <c r="E93">
        <f t="shared" ref="E93:E123" si="6">SUM(H93:AL93)</f>
        <v>11</v>
      </c>
      <c r="F93" s="43">
        <f t="shared" ref="F93:F123" si="7">SUM(K93:AJ93)</f>
        <v>11</v>
      </c>
      <c r="AC93">
        <v>11</v>
      </c>
    </row>
    <row r="94" spans="2:34" x14ac:dyDescent="0.25">
      <c r="B94" t="s">
        <v>609</v>
      </c>
      <c r="C94" t="s">
        <v>610</v>
      </c>
      <c r="D94" s="6">
        <f>(IFERROR(VLOOKUP(C94,Memberships!$E$1:$F$303,2,FALSE),IFERROR(VLOOKUP(B94,Memberships!$A$2:$B$299,2,FALSE),0)))</f>
        <v>0</v>
      </c>
      <c r="E94">
        <f t="shared" si="6"/>
        <v>10</v>
      </c>
      <c r="F94" s="43">
        <f t="shared" si="7"/>
        <v>10</v>
      </c>
      <c r="Q94">
        <v>10</v>
      </c>
    </row>
    <row r="95" spans="2:34" x14ac:dyDescent="0.25">
      <c r="B95" t="s">
        <v>338</v>
      </c>
      <c r="C95" t="s">
        <v>715</v>
      </c>
      <c r="D95" s="6">
        <f>(IFERROR(VLOOKUP(C95,Memberships!$E$1:$F$303,2,FALSE),IFERROR(VLOOKUP(B95,Memberships!$A$2:$B$299,2,FALSE),0)))</f>
        <v>0</v>
      </c>
      <c r="E95">
        <f t="shared" si="6"/>
        <v>10</v>
      </c>
      <c r="F95" s="43">
        <f t="shared" si="7"/>
        <v>10</v>
      </c>
      <c r="AA95">
        <v>10</v>
      </c>
    </row>
    <row r="96" spans="2:34" x14ac:dyDescent="0.25">
      <c r="B96" t="s">
        <v>1216</v>
      </c>
      <c r="C96" t="s">
        <v>1217</v>
      </c>
      <c r="D96" s="6">
        <f>(IFERROR(VLOOKUP(C96,Memberships!$E$1:$F$303,2,FALSE),IFERROR(VLOOKUP(B96,Memberships!$A$2:$B$299,2,FALSE),0)))</f>
        <v>0</v>
      </c>
      <c r="E96">
        <f t="shared" si="6"/>
        <v>10</v>
      </c>
      <c r="F96" s="43">
        <f t="shared" si="7"/>
        <v>10</v>
      </c>
      <c r="AG96">
        <v>10</v>
      </c>
    </row>
    <row r="97" spans="2:34" x14ac:dyDescent="0.25">
      <c r="B97" t="s">
        <v>371</v>
      </c>
      <c r="C97" t="s">
        <v>372</v>
      </c>
      <c r="D97" s="6">
        <f>(IFERROR(VLOOKUP(C97,Memberships!$E$1:$F$303,2,FALSE),IFERROR(VLOOKUP(B97,Memberships!$A$2:$B$299,2,FALSE),0)))</f>
        <v>0</v>
      </c>
      <c r="E97">
        <f t="shared" si="6"/>
        <v>9.5</v>
      </c>
      <c r="F97" s="43">
        <f t="shared" si="7"/>
        <v>9.5</v>
      </c>
      <c r="L97">
        <v>6</v>
      </c>
      <c r="O97">
        <v>0.5</v>
      </c>
      <c r="S97">
        <v>3</v>
      </c>
    </row>
    <row r="98" spans="2:34" x14ac:dyDescent="0.25">
      <c r="B98" t="s">
        <v>580</v>
      </c>
      <c r="C98" t="s">
        <v>581</v>
      </c>
      <c r="D98" s="6">
        <f>(IFERROR(VLOOKUP(C98,Memberships!$E$1:$F$303,2,FALSE),IFERROR(VLOOKUP(B98,Memberships!$A$2:$B$299,2,FALSE),0)))</f>
        <v>0</v>
      </c>
      <c r="E98">
        <f t="shared" si="6"/>
        <v>9</v>
      </c>
      <c r="F98" s="43">
        <f t="shared" si="7"/>
        <v>9</v>
      </c>
      <c r="R98">
        <v>9</v>
      </c>
    </row>
    <row r="99" spans="2:34" x14ac:dyDescent="0.25">
      <c r="B99" t="s">
        <v>1218</v>
      </c>
      <c r="C99" t="s">
        <v>1219</v>
      </c>
      <c r="D99" s="6">
        <f>(IFERROR(VLOOKUP(C99,Memberships!$E$1:$F$303,2,FALSE),IFERROR(VLOOKUP(B99,Memberships!$A$2:$B$299,2,FALSE),0)))</f>
        <v>0</v>
      </c>
      <c r="E99">
        <f t="shared" si="6"/>
        <v>8</v>
      </c>
      <c r="F99" s="43">
        <f t="shared" si="7"/>
        <v>8</v>
      </c>
      <c r="AG99">
        <v>8</v>
      </c>
    </row>
    <row r="100" spans="2:34" x14ac:dyDescent="0.25">
      <c r="B100" t="s">
        <v>539</v>
      </c>
      <c r="C100" t="s">
        <v>540</v>
      </c>
      <c r="D100" s="6">
        <f>(IFERROR(VLOOKUP(C100,Memberships!$E$1:$F$303,2,FALSE),IFERROR(VLOOKUP(B100,Memberships!$A$2:$B$299,2,FALSE),0)))</f>
        <v>0</v>
      </c>
      <c r="E100">
        <f t="shared" si="6"/>
        <v>8</v>
      </c>
      <c r="F100" s="43">
        <f t="shared" si="7"/>
        <v>8</v>
      </c>
      <c r="O100">
        <v>8</v>
      </c>
    </row>
    <row r="101" spans="2:34" x14ac:dyDescent="0.25">
      <c r="B101" t="s">
        <v>625</v>
      </c>
      <c r="C101" t="s">
        <v>626</v>
      </c>
      <c r="D101" s="6">
        <f>(IFERROR(VLOOKUP(C101,Memberships!$E$1:$F$303,2,FALSE),IFERROR(VLOOKUP(B101,Memberships!$A$2:$B$299,2,FALSE),0)))</f>
        <v>0</v>
      </c>
      <c r="E101">
        <f t="shared" si="6"/>
        <v>8</v>
      </c>
      <c r="F101" s="43">
        <f t="shared" si="7"/>
        <v>8</v>
      </c>
      <c r="AE101">
        <v>8</v>
      </c>
    </row>
    <row r="102" spans="2:34" x14ac:dyDescent="0.25">
      <c r="B102" t="s">
        <v>1224</v>
      </c>
      <c r="C102" t="s">
        <v>1225</v>
      </c>
      <c r="D102" s="6">
        <f>(IFERROR(VLOOKUP(C102,Memberships!$E$1:$F$303,2,FALSE),IFERROR(VLOOKUP(B102,Memberships!$A$2:$B$299,2,FALSE),0)))</f>
        <v>0</v>
      </c>
      <c r="E102">
        <f t="shared" si="6"/>
        <v>8</v>
      </c>
      <c r="F102" s="43">
        <f t="shared" si="7"/>
        <v>8</v>
      </c>
      <c r="AG102">
        <v>8</v>
      </c>
    </row>
    <row r="103" spans="2:34" x14ac:dyDescent="0.25">
      <c r="B103" t="s">
        <v>1118</v>
      </c>
      <c r="C103" t="s">
        <v>1119</v>
      </c>
      <c r="D103" s="6">
        <f>(IFERROR(VLOOKUP(C103,Memberships!$E$1:$F$303,2,FALSE),IFERROR(VLOOKUP(B103,Memberships!$A$2:$B$299,2,FALSE),0)))</f>
        <v>0</v>
      </c>
      <c r="E103">
        <f t="shared" si="6"/>
        <v>7</v>
      </c>
      <c r="F103" s="43">
        <f t="shared" si="7"/>
        <v>7</v>
      </c>
      <c r="AE103">
        <v>7</v>
      </c>
    </row>
    <row r="104" spans="2:34" x14ac:dyDescent="0.25">
      <c r="B104" t="s">
        <v>1212</v>
      </c>
      <c r="C104" t="s">
        <v>1213</v>
      </c>
      <c r="D104" s="6">
        <f>(IFERROR(VLOOKUP(C104,Memberships!$E$1:$F$303,2,FALSE),IFERROR(VLOOKUP(B104,Memberships!$A$2:$B$299,2,FALSE),0)))</f>
        <v>0</v>
      </c>
      <c r="E104">
        <f t="shared" si="6"/>
        <v>7</v>
      </c>
      <c r="F104" s="43">
        <f t="shared" si="7"/>
        <v>7</v>
      </c>
      <c r="AG104">
        <v>7</v>
      </c>
    </row>
    <row r="105" spans="2:34" x14ac:dyDescent="0.25">
      <c r="B105" t="s">
        <v>250</v>
      </c>
      <c r="C105" t="s">
        <v>251</v>
      </c>
      <c r="D105" s="6">
        <f>(IFERROR(VLOOKUP(C105,Memberships!$E$1:$F$303,2,FALSE),IFERROR(VLOOKUP(B105,Memberships!$A$2:$B$299,2,FALSE),0)))</f>
        <v>0</v>
      </c>
      <c r="E105">
        <f t="shared" si="6"/>
        <v>7</v>
      </c>
      <c r="F105" s="43">
        <f t="shared" si="7"/>
        <v>0</v>
      </c>
      <c r="I105">
        <v>7</v>
      </c>
    </row>
    <row r="106" spans="2:34" x14ac:dyDescent="0.25">
      <c r="B106" t="s">
        <v>256</v>
      </c>
      <c r="C106" t="s">
        <v>257</v>
      </c>
      <c r="D106" s="6">
        <f>(IFERROR(VLOOKUP(C106,Memberships!$E$1:$F$303,2,FALSE),IFERROR(VLOOKUP(B106,Memberships!$A$2:$B$299,2,FALSE),0)))</f>
        <v>0</v>
      </c>
      <c r="E106">
        <f t="shared" si="6"/>
        <v>7</v>
      </c>
      <c r="F106" s="43">
        <f t="shared" si="7"/>
        <v>0</v>
      </c>
      <c r="I106">
        <v>7</v>
      </c>
    </row>
    <row r="107" spans="2:34" x14ac:dyDescent="0.25">
      <c r="B107" t="s">
        <v>655</v>
      </c>
      <c r="C107" t="s">
        <v>656</v>
      </c>
      <c r="D107" s="6">
        <f>(IFERROR(VLOOKUP(C107,Memberships!$E$1:$F$303,2,FALSE),IFERROR(VLOOKUP(B107,Memberships!$A$2:$B$299,2,FALSE),0)))</f>
        <v>0</v>
      </c>
      <c r="E107">
        <f t="shared" si="6"/>
        <v>6</v>
      </c>
      <c r="F107" s="43">
        <f t="shared" si="7"/>
        <v>6</v>
      </c>
      <c r="AG107">
        <v>6</v>
      </c>
    </row>
    <row r="108" spans="2:34" x14ac:dyDescent="0.25">
      <c r="B108" t="s">
        <v>958</v>
      </c>
      <c r="C108" t="s">
        <v>961</v>
      </c>
      <c r="D108" s="6">
        <f>(IFERROR(VLOOKUP(C108,Memberships!$E$1:$F$303,2,FALSE),IFERROR(VLOOKUP(B108,Memberships!$A$2:$B$299,2,FALSE),0)))</f>
        <v>0</v>
      </c>
      <c r="E108">
        <f t="shared" si="6"/>
        <v>6</v>
      </c>
      <c r="F108" s="43">
        <f t="shared" si="7"/>
        <v>6</v>
      </c>
      <c r="AG108">
        <v>6</v>
      </c>
    </row>
    <row r="109" spans="2:34" x14ac:dyDescent="0.25">
      <c r="B109" t="s">
        <v>1220</v>
      </c>
      <c r="C109" t="s">
        <v>1221</v>
      </c>
      <c r="D109" s="6">
        <f>(IFERROR(VLOOKUP(C109,Memberships!$E$1:$F$303,2,FALSE),IFERROR(VLOOKUP(B109,Memberships!$A$2:$B$299,2,FALSE),0)))</f>
        <v>0</v>
      </c>
      <c r="E109">
        <f t="shared" si="6"/>
        <v>6</v>
      </c>
      <c r="F109" s="43">
        <f t="shared" si="7"/>
        <v>6</v>
      </c>
      <c r="AG109">
        <v>6</v>
      </c>
    </row>
    <row r="110" spans="2:34" x14ac:dyDescent="0.25">
      <c r="B110" t="s">
        <v>201</v>
      </c>
      <c r="C110" t="s">
        <v>1367</v>
      </c>
      <c r="D110" s="6">
        <f>(IFERROR(VLOOKUP(C110,Memberships!$E$1:$F$303,2,FALSE),IFERROR(VLOOKUP(B110,Memberships!$A$2:$B$299,2,FALSE),0)))</f>
        <v>0</v>
      </c>
      <c r="E110">
        <f t="shared" si="6"/>
        <v>6</v>
      </c>
      <c r="F110" s="43">
        <f t="shared" si="7"/>
        <v>6</v>
      </c>
      <c r="AH110">
        <v>6</v>
      </c>
    </row>
    <row r="111" spans="2:34" x14ac:dyDescent="0.25">
      <c r="B111" t="s">
        <v>1066</v>
      </c>
      <c r="C111" t="s">
        <v>1067</v>
      </c>
      <c r="D111" s="6">
        <f>(IFERROR(VLOOKUP(C111,Memberships!$E$1:$F$303,2,FALSE),IFERROR(VLOOKUP(B111,Memberships!$A$2:$B$299,2,FALSE),0)))</f>
        <v>0</v>
      </c>
      <c r="E111">
        <f t="shared" si="6"/>
        <v>5</v>
      </c>
      <c r="F111" s="43">
        <f t="shared" si="7"/>
        <v>5</v>
      </c>
      <c r="AC111">
        <v>5</v>
      </c>
    </row>
    <row r="112" spans="2:34" x14ac:dyDescent="0.25">
      <c r="B112" t="s">
        <v>227</v>
      </c>
      <c r="C112" t="s">
        <v>228</v>
      </c>
      <c r="D112" s="6">
        <f>(IFERROR(VLOOKUP(C112,Memberships!$E$1:$F$303,2,FALSE),IFERROR(VLOOKUP(B112,Memberships!$A$2:$B$299,2,FALSE),0)))</f>
        <v>0</v>
      </c>
      <c r="E112">
        <f t="shared" si="6"/>
        <v>5</v>
      </c>
      <c r="F112" s="43">
        <f t="shared" si="7"/>
        <v>0</v>
      </c>
      <c r="J112">
        <v>5</v>
      </c>
    </row>
    <row r="113" spans="2:34" x14ac:dyDescent="0.25">
      <c r="B113" t="s">
        <v>373</v>
      </c>
      <c r="C113" t="s">
        <v>374</v>
      </c>
      <c r="D113" s="6">
        <f>(IFERROR(VLOOKUP(C113,Memberships!$E$1:$F$303,2,FALSE),IFERROR(VLOOKUP(B113,Memberships!$A$2:$B$299,2,FALSE),0)))</f>
        <v>0</v>
      </c>
      <c r="E113">
        <f t="shared" si="6"/>
        <v>4.5</v>
      </c>
      <c r="F113" s="43">
        <f t="shared" si="7"/>
        <v>4.5</v>
      </c>
      <c r="L113">
        <v>4.5</v>
      </c>
    </row>
    <row r="114" spans="2:34" x14ac:dyDescent="0.25">
      <c r="B114" t="s">
        <v>613</v>
      </c>
      <c r="C114" t="s">
        <v>614</v>
      </c>
      <c r="D114" s="6">
        <f>(IFERROR(VLOOKUP(C114,Memberships!$E$1:$F$303,2,FALSE),IFERROR(VLOOKUP(B114,Memberships!$A$2:$B$299,2,FALSE),0)))</f>
        <v>0</v>
      </c>
      <c r="E114">
        <f t="shared" si="6"/>
        <v>4</v>
      </c>
      <c r="F114" s="43">
        <f t="shared" si="7"/>
        <v>4</v>
      </c>
      <c r="Q114">
        <v>4</v>
      </c>
    </row>
    <row r="115" spans="2:34" x14ac:dyDescent="0.25">
      <c r="B115" t="s">
        <v>1064</v>
      </c>
      <c r="C115" t="s">
        <v>1065</v>
      </c>
      <c r="D115" s="6">
        <f>(IFERROR(VLOOKUP(C115,Memberships!$E$1:$F$303,2,FALSE),IFERROR(VLOOKUP(B115,Memberships!$A$2:$B$299,2,FALSE),0)))</f>
        <v>0</v>
      </c>
      <c r="E115">
        <f t="shared" si="6"/>
        <v>4</v>
      </c>
      <c r="F115" s="43">
        <f t="shared" si="7"/>
        <v>4</v>
      </c>
      <c r="AC115">
        <v>4</v>
      </c>
    </row>
    <row r="116" spans="2:34" x14ac:dyDescent="0.25">
      <c r="B116" t="s">
        <v>195</v>
      </c>
      <c r="C116" t="s">
        <v>1116</v>
      </c>
      <c r="D116" s="6">
        <f>(IFERROR(VLOOKUP(C116,Memberships!$E$1:$F$303,2,FALSE),IFERROR(VLOOKUP(B116,Memberships!$A$2:$B$299,2,FALSE),0)))</f>
        <v>0</v>
      </c>
      <c r="E116">
        <f t="shared" si="6"/>
        <v>4</v>
      </c>
      <c r="F116" s="43">
        <f t="shared" si="7"/>
        <v>4</v>
      </c>
      <c r="AE116">
        <v>4</v>
      </c>
    </row>
    <row r="117" spans="2:34" x14ac:dyDescent="0.25">
      <c r="B117" t="s">
        <v>1359</v>
      </c>
      <c r="C117" t="s">
        <v>1360</v>
      </c>
      <c r="D117" s="6">
        <f>(IFERROR(VLOOKUP(C117,Memberships!$E$1:$F$303,2,FALSE),IFERROR(VLOOKUP(B117,Memberships!$A$2:$B$299,2,FALSE),0)))</f>
        <v>0</v>
      </c>
      <c r="E117">
        <f t="shared" si="6"/>
        <v>4</v>
      </c>
      <c r="F117" s="43">
        <f t="shared" si="7"/>
        <v>4</v>
      </c>
      <c r="AH117">
        <v>4</v>
      </c>
    </row>
    <row r="118" spans="2:34" x14ac:dyDescent="0.25">
      <c r="B118" t="s">
        <v>692</v>
      </c>
      <c r="C118" t="s">
        <v>693</v>
      </c>
      <c r="D118" s="6">
        <f>(IFERROR(VLOOKUP(C118,Memberships!$E$1:$F$303,2,FALSE),IFERROR(VLOOKUP(B118,Memberships!$A$2:$B$299,2,FALSE),0)))</f>
        <v>0</v>
      </c>
      <c r="E118">
        <f t="shared" si="6"/>
        <v>3.5</v>
      </c>
      <c r="F118" s="43">
        <f t="shared" si="7"/>
        <v>3.5</v>
      </c>
      <c r="T118">
        <v>3.5</v>
      </c>
    </row>
    <row r="119" spans="2:34" x14ac:dyDescent="0.25">
      <c r="B119" t="s">
        <v>1166</v>
      </c>
      <c r="C119" t="s">
        <v>1168</v>
      </c>
      <c r="D119" s="6">
        <f>(IFERROR(VLOOKUP(C119,Memberships!$E$1:$F$303,2,FALSE),IFERROR(VLOOKUP(B119,Memberships!$A$2:$B$299,2,FALSE),0)))</f>
        <v>0</v>
      </c>
      <c r="E119">
        <f t="shared" si="6"/>
        <v>3</v>
      </c>
      <c r="F119" s="43">
        <f t="shared" si="7"/>
        <v>3</v>
      </c>
      <c r="AF119">
        <v>3</v>
      </c>
    </row>
    <row r="120" spans="2:34" x14ac:dyDescent="0.25">
      <c r="B120" t="s">
        <v>166</v>
      </c>
      <c r="C120" t="s">
        <v>424</v>
      </c>
      <c r="D120" s="6">
        <f>(IFERROR(VLOOKUP(C120,Memberships!$E$1:$F$303,2,FALSE),IFERROR(VLOOKUP(B120,Memberships!$A$2:$B$299,2,FALSE),0)))</f>
        <v>0</v>
      </c>
      <c r="E120">
        <f t="shared" si="6"/>
        <v>3</v>
      </c>
      <c r="F120" s="43">
        <f t="shared" si="7"/>
        <v>3</v>
      </c>
      <c r="M120">
        <v>3</v>
      </c>
    </row>
    <row r="121" spans="2:34" x14ac:dyDescent="0.25">
      <c r="B121" t="s">
        <v>444</v>
      </c>
      <c r="C121" t="s">
        <v>445</v>
      </c>
      <c r="D121" s="6">
        <f>(IFERROR(VLOOKUP(C121,Memberships!$E$1:$F$303,2,FALSE),IFERROR(VLOOKUP(B121,Memberships!$A$2:$B$299,2,FALSE),0)))</f>
        <v>0</v>
      </c>
      <c r="E121">
        <f t="shared" si="6"/>
        <v>3</v>
      </c>
      <c r="F121" s="43">
        <f t="shared" si="7"/>
        <v>3</v>
      </c>
      <c r="N121">
        <v>3</v>
      </c>
    </row>
    <row r="122" spans="2:34" x14ac:dyDescent="0.25">
      <c r="B122" t="s">
        <v>224</v>
      </c>
      <c r="C122" t="s">
        <v>225</v>
      </c>
      <c r="D122" s="6">
        <f>(IFERROR(VLOOKUP(C122,Memberships!$E$1:$F$303,2,FALSE),IFERROR(VLOOKUP(B122,Memberships!$A$2:$B$299,2,FALSE),0)))</f>
        <v>0</v>
      </c>
      <c r="E122">
        <f t="shared" si="6"/>
        <v>3</v>
      </c>
      <c r="F122" s="43">
        <f t="shared" si="7"/>
        <v>0</v>
      </c>
      <c r="J122">
        <v>3</v>
      </c>
    </row>
    <row r="123" spans="2:34" x14ac:dyDescent="0.25">
      <c r="B123" t="s">
        <v>297</v>
      </c>
      <c r="C123" t="s">
        <v>305</v>
      </c>
      <c r="D123" s="6">
        <f>(IFERROR(VLOOKUP(C123,Memberships!$E$1:$F$303,2,FALSE),IFERROR(VLOOKUP(B123,Memberships!$A$2:$B$299,2,FALSE),0)))</f>
        <v>0</v>
      </c>
      <c r="E123">
        <f t="shared" si="6"/>
        <v>2</v>
      </c>
      <c r="F123" s="43">
        <f t="shared" si="7"/>
        <v>2</v>
      </c>
      <c r="K123">
        <v>2</v>
      </c>
    </row>
    <row r="124" spans="2:34" x14ac:dyDescent="0.25">
      <c r="B124" t="s">
        <v>525</v>
      </c>
      <c r="C124" t="s">
        <v>526</v>
      </c>
      <c r="D124" s="6">
        <f>(IFERROR(VLOOKUP(C124,Memberships!$E$1:$F$303,2,FALSE),IFERROR(VLOOKUP(B124,Memberships!$A$2:$B$299,2,FALSE),0)))</f>
        <v>0</v>
      </c>
      <c r="E124">
        <f t="shared" ref="E124:E137" si="8">SUM(H124:AL124)</f>
        <v>2</v>
      </c>
      <c r="F124" s="43">
        <f t="shared" ref="F124:F137" si="9">SUM(K124:AJ124)</f>
        <v>2</v>
      </c>
      <c r="O124">
        <v>2</v>
      </c>
    </row>
    <row r="125" spans="2:34" x14ac:dyDescent="0.25">
      <c r="B125" t="s">
        <v>654</v>
      </c>
      <c r="C125" t="s">
        <v>638</v>
      </c>
      <c r="D125" s="6">
        <f>(IFERROR(VLOOKUP(C125,Memberships!$E$1:$F$303,2,FALSE),IFERROR(VLOOKUP(B125,Memberships!$A$2:$B$299,2,FALSE),0)))</f>
        <v>0</v>
      </c>
      <c r="E125">
        <f t="shared" si="8"/>
        <v>2</v>
      </c>
      <c r="F125" s="43">
        <f t="shared" si="9"/>
        <v>2</v>
      </c>
      <c r="S125">
        <v>2</v>
      </c>
    </row>
    <row r="126" spans="2:34" x14ac:dyDescent="0.25">
      <c r="B126" t="s">
        <v>916</v>
      </c>
      <c r="C126" t="s">
        <v>917</v>
      </c>
      <c r="D126" s="6">
        <f>(IFERROR(VLOOKUP(C126,Memberships!$E$1:$F$303,2,FALSE),IFERROR(VLOOKUP(B126,Memberships!$A$2:$B$299,2,FALSE),0)))</f>
        <v>0</v>
      </c>
      <c r="E126">
        <f t="shared" si="8"/>
        <v>2</v>
      </c>
      <c r="F126" s="43">
        <f t="shared" si="9"/>
        <v>2</v>
      </c>
      <c r="Y126">
        <v>2</v>
      </c>
    </row>
    <row r="127" spans="2:34" x14ac:dyDescent="0.25">
      <c r="B127" t="s">
        <v>1368</v>
      </c>
      <c r="C127" t="s">
        <v>1369</v>
      </c>
      <c r="D127" s="6">
        <f>(IFERROR(VLOOKUP(C127,Memberships!$E$1:$F$303,2,FALSE),IFERROR(VLOOKUP(B127,Memberships!$A$2:$B$299,2,FALSE),0)))</f>
        <v>0</v>
      </c>
      <c r="E127">
        <f t="shared" si="8"/>
        <v>2</v>
      </c>
      <c r="F127" s="43">
        <f t="shared" si="9"/>
        <v>2</v>
      </c>
      <c r="AH127">
        <v>2</v>
      </c>
    </row>
    <row r="128" spans="2:34" x14ac:dyDescent="0.25">
      <c r="B128" t="s">
        <v>1370</v>
      </c>
      <c r="C128" t="s">
        <v>1371</v>
      </c>
      <c r="D128" s="6">
        <f>(IFERROR(VLOOKUP(C128,Memberships!$E$1:$F$303,2,FALSE),IFERROR(VLOOKUP(B128,Memberships!$A$2:$B$299,2,FALSE),0)))</f>
        <v>0</v>
      </c>
      <c r="E128">
        <f t="shared" si="8"/>
        <v>2</v>
      </c>
      <c r="F128" s="43">
        <f t="shared" si="9"/>
        <v>2</v>
      </c>
      <c r="AH128">
        <v>2</v>
      </c>
    </row>
    <row r="129" spans="2:34" x14ac:dyDescent="0.25">
      <c r="B129" t="s">
        <v>1374</v>
      </c>
      <c r="C129" t="s">
        <v>1375</v>
      </c>
      <c r="D129" s="6">
        <f>(IFERROR(VLOOKUP(C129,Memberships!$E$1:$F$303,2,FALSE),IFERROR(VLOOKUP(B129,Memberships!$A$2:$B$299,2,FALSE),0)))</f>
        <v>0</v>
      </c>
      <c r="E129">
        <f t="shared" si="8"/>
        <v>2</v>
      </c>
      <c r="F129" s="43">
        <f t="shared" si="9"/>
        <v>2</v>
      </c>
      <c r="AH129">
        <v>2</v>
      </c>
    </row>
    <row r="130" spans="2:34" x14ac:dyDescent="0.25">
      <c r="B130" t="s">
        <v>1070</v>
      </c>
      <c r="C130" t="s">
        <v>1071</v>
      </c>
      <c r="D130" s="6">
        <f>(IFERROR(VLOOKUP(C130,Memberships!$E$1:$F$303,2,FALSE),IFERROR(VLOOKUP(B130,Memberships!$A$2:$B$299,2,FALSE),0)))</f>
        <v>0</v>
      </c>
      <c r="E130">
        <f t="shared" si="8"/>
        <v>1.5</v>
      </c>
      <c r="F130" s="43">
        <f t="shared" si="9"/>
        <v>1.5</v>
      </c>
      <c r="AC130">
        <v>1.5</v>
      </c>
    </row>
    <row r="131" spans="2:34" x14ac:dyDescent="0.25">
      <c r="B131" t="s">
        <v>694</v>
      </c>
      <c r="C131" t="s">
        <v>695</v>
      </c>
      <c r="D131" s="6">
        <f>(IFERROR(VLOOKUP(C131,Memberships!$E$1:$F$303,2,FALSE),IFERROR(VLOOKUP(B131,Memberships!$A$2:$B$299,2,FALSE),0)))</f>
        <v>0</v>
      </c>
      <c r="E131">
        <f t="shared" si="8"/>
        <v>1</v>
      </c>
      <c r="F131" s="43">
        <f t="shared" si="9"/>
        <v>1</v>
      </c>
      <c r="T131">
        <v>1</v>
      </c>
    </row>
    <row r="132" spans="2:34" x14ac:dyDescent="0.25">
      <c r="B132" t="s">
        <v>696</v>
      </c>
      <c r="C132" t="s">
        <v>697</v>
      </c>
      <c r="D132" s="6">
        <f>(IFERROR(VLOOKUP(C132,Memberships!$E$1:$F$303,2,FALSE),IFERROR(VLOOKUP(B132,Memberships!$A$2:$B$299,2,FALSE),0)))</f>
        <v>0</v>
      </c>
      <c r="E132">
        <f t="shared" si="8"/>
        <v>1</v>
      </c>
      <c r="F132" s="43">
        <f t="shared" si="9"/>
        <v>1</v>
      </c>
      <c r="T132">
        <v>1</v>
      </c>
    </row>
    <row r="133" spans="2:34" x14ac:dyDescent="0.25">
      <c r="B133" t="s">
        <v>1214</v>
      </c>
      <c r="C133" t="s">
        <v>1215</v>
      </c>
      <c r="D133" s="6">
        <f>(IFERROR(VLOOKUP(C133,Memberships!$E$1:$F$303,2,FALSE),IFERROR(VLOOKUP(B133,Memberships!$A$2:$B$299,2,FALSE),0)))</f>
        <v>0</v>
      </c>
      <c r="E133">
        <f t="shared" si="8"/>
        <v>1</v>
      </c>
      <c r="F133" s="43">
        <f t="shared" si="9"/>
        <v>1</v>
      </c>
      <c r="AG133">
        <v>1</v>
      </c>
    </row>
    <row r="134" spans="2:34" x14ac:dyDescent="0.25">
      <c r="B134" t="s">
        <v>1355</v>
      </c>
      <c r="C134" t="s">
        <v>1356</v>
      </c>
      <c r="D134" s="6">
        <f>(IFERROR(VLOOKUP(C134,Memberships!$E$1:$F$303,2,FALSE),IFERROR(VLOOKUP(B134,Memberships!$A$2:$B$299,2,FALSE),0)))</f>
        <v>0</v>
      </c>
      <c r="E134">
        <f t="shared" si="8"/>
        <v>1</v>
      </c>
      <c r="F134" s="43">
        <f t="shared" si="9"/>
        <v>1</v>
      </c>
      <c r="AH134">
        <v>1</v>
      </c>
    </row>
    <row r="135" spans="2:34" x14ac:dyDescent="0.25">
      <c r="B135" t="s">
        <v>423</v>
      </c>
      <c r="C135" t="s">
        <v>167</v>
      </c>
      <c r="D135" s="6">
        <f>(IFERROR(VLOOKUP(C135,Memberships!$E$1:$F$303,2,FALSE),IFERROR(VLOOKUP(B135,Memberships!$A$2:$B$299,2,FALSE),0)))</f>
        <v>0</v>
      </c>
      <c r="E135">
        <f t="shared" si="8"/>
        <v>0.5</v>
      </c>
      <c r="F135" s="43">
        <f t="shared" si="9"/>
        <v>0.5</v>
      </c>
      <c r="M135">
        <v>0.5</v>
      </c>
    </row>
    <row r="136" spans="2:34" x14ac:dyDescent="0.25">
      <c r="B136" t="s">
        <v>561</v>
      </c>
      <c r="C136" t="s">
        <v>1072</v>
      </c>
      <c r="D136" s="6">
        <f>(IFERROR(VLOOKUP(C136,Memberships!$E$1:$F$303,2,FALSE),IFERROR(VLOOKUP(B136,Memberships!$A$2:$B$299,2,FALSE),0)))</f>
        <v>0</v>
      </c>
      <c r="E136">
        <f t="shared" si="8"/>
        <v>0.5</v>
      </c>
      <c r="F136" s="43">
        <f t="shared" si="9"/>
        <v>0.5</v>
      </c>
      <c r="AC136">
        <v>0.5</v>
      </c>
    </row>
    <row r="137" spans="2:34" x14ac:dyDescent="0.25">
      <c r="B137" t="s">
        <v>1222</v>
      </c>
      <c r="C137" t="s">
        <v>1223</v>
      </c>
      <c r="D137" s="6">
        <f>(IFERROR(VLOOKUP(C137,Memberships!$E$1:$F$303,2,FALSE),IFERROR(VLOOKUP(B137,Memberships!$A$2:$B$299,2,FALSE),0)))</f>
        <v>0</v>
      </c>
      <c r="E137">
        <f t="shared" si="8"/>
        <v>0.5</v>
      </c>
      <c r="F137" s="43">
        <f t="shared" si="9"/>
        <v>0.5</v>
      </c>
      <c r="AG137">
        <v>0.5</v>
      </c>
    </row>
  </sheetData>
  <autoFilter ref="A6:AX58" xr:uid="{B78720E8-3F13-45D5-8887-CEFD189125EB}">
    <sortState ref="A7:AX58">
      <sortCondition descending="1" ref="E6:E58"/>
    </sortState>
  </autoFilter>
  <mergeCells count="3">
    <mergeCell ref="A1:K3"/>
    <mergeCell ref="A4:E5"/>
    <mergeCell ref="B60:C6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89"/>
  <sheetViews>
    <sheetView zoomScale="60" zoomScaleNormal="60" workbookViewId="0">
      <selection activeCell="C12" sqref="C12"/>
    </sheetView>
  </sheetViews>
  <sheetFormatPr defaultRowHeight="15" x14ac:dyDescent="0.25"/>
  <cols>
    <col min="2" max="2" width="30.7109375" customWidth="1"/>
    <col min="3" max="3" width="32.140625" customWidth="1"/>
    <col min="4" max="4" width="9.140625" customWidth="1"/>
    <col min="5" max="5" width="13.42578125" customWidth="1"/>
    <col min="6" max="6" width="11" customWidth="1"/>
    <col min="7" max="7" width="12.5703125" customWidth="1"/>
    <col min="8" max="8" width="14.7109375" customWidth="1"/>
    <col min="9" max="9" width="11.42578125" customWidth="1"/>
    <col min="10" max="10" width="12.140625" customWidth="1"/>
    <col min="11" max="11" width="11.28515625" customWidth="1"/>
    <col min="12" max="12" width="11.42578125" customWidth="1"/>
    <col min="13" max="13" width="10.85546875" customWidth="1"/>
    <col min="14" max="14" width="11.140625" customWidth="1"/>
    <col min="15" max="15" width="10.7109375" customWidth="1"/>
    <col min="16" max="16" width="11" customWidth="1"/>
    <col min="17" max="17" width="9.140625" customWidth="1"/>
    <col min="18" max="19" width="11" customWidth="1"/>
    <col min="20" max="20" width="16.140625" customWidth="1"/>
    <col min="21" max="21" width="17.85546875" customWidth="1"/>
    <col min="22" max="22" width="11.5703125" customWidth="1"/>
    <col min="23" max="24" width="13.42578125" customWidth="1"/>
    <col min="25" max="27" width="11.28515625" customWidth="1"/>
    <col min="28" max="28" width="17.42578125" customWidth="1"/>
    <col min="29" max="30" width="20.42578125" customWidth="1"/>
    <col min="31" max="31" width="10.42578125" customWidth="1"/>
    <col min="33" max="33" width="11.140625" customWidth="1"/>
    <col min="34" max="34" width="14" customWidth="1"/>
    <col min="35" max="35" width="18.28515625" bestFit="1" customWidth="1"/>
    <col min="36" max="36" width="19" bestFit="1" customWidth="1"/>
  </cols>
  <sheetData>
    <row r="1" spans="1:47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60"/>
    </row>
    <row r="2" spans="1:47" s="2" customFormat="1" x14ac:dyDescent="0.25">
      <c r="A2" s="61"/>
      <c r="B2" s="62"/>
      <c r="C2" s="62"/>
      <c r="D2" s="62"/>
      <c r="E2" s="62"/>
      <c r="F2" s="62"/>
      <c r="G2" s="62"/>
      <c r="H2" s="62"/>
      <c r="I2" s="63"/>
    </row>
    <row r="3" spans="1:47" s="2" customFormat="1" x14ac:dyDescent="0.25">
      <c r="A3" s="64"/>
      <c r="B3" s="65"/>
      <c r="C3" s="65"/>
      <c r="D3" s="65"/>
      <c r="E3" s="65"/>
      <c r="F3" s="65"/>
      <c r="G3" s="65"/>
      <c r="H3" s="65"/>
      <c r="I3" s="66"/>
    </row>
    <row r="4" spans="1:47" s="2" customFormat="1" ht="15" customHeight="1" x14ac:dyDescent="0.25">
      <c r="A4" s="67" t="s">
        <v>101</v>
      </c>
      <c r="B4" s="68"/>
      <c r="C4" s="68"/>
      <c r="D4" s="68"/>
      <c r="E4" s="68"/>
      <c r="F4" s="3"/>
      <c r="G4" s="3"/>
      <c r="H4" s="3"/>
      <c r="I4" s="3"/>
    </row>
    <row r="5" spans="1:47" s="2" customFormat="1" ht="15.75" customHeight="1" thickBot="1" x14ac:dyDescent="0.3">
      <c r="A5" s="69"/>
      <c r="B5" s="70"/>
      <c r="C5" s="70"/>
      <c r="D5" s="70"/>
      <c r="E5" s="70"/>
      <c r="F5" s="4"/>
      <c r="G5" s="4"/>
      <c r="H5" s="4"/>
      <c r="I5" s="4"/>
    </row>
    <row r="6" spans="1:47" ht="66.75" customHeight="1" thickBot="1" x14ac:dyDescent="0.3">
      <c r="A6" s="1" t="s">
        <v>4</v>
      </c>
      <c r="B6" s="1" t="s">
        <v>1</v>
      </c>
      <c r="C6" s="1" t="s">
        <v>2</v>
      </c>
      <c r="D6" s="1" t="s">
        <v>3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11</v>
      </c>
      <c r="K6" s="1" t="s">
        <v>308</v>
      </c>
      <c r="L6" s="1" t="s">
        <v>10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970</v>
      </c>
      <c r="Y6" s="1" t="s">
        <v>24</v>
      </c>
      <c r="Z6" s="1" t="s">
        <v>1149</v>
      </c>
      <c r="AA6" s="1" t="s">
        <v>1008</v>
      </c>
      <c r="AB6" s="1" t="s">
        <v>25</v>
      </c>
      <c r="AC6" s="1" t="s">
        <v>26</v>
      </c>
      <c r="AD6" s="1" t="s">
        <v>1199</v>
      </c>
      <c r="AE6" s="1" t="s">
        <v>27</v>
      </c>
      <c r="AF6" s="1" t="s">
        <v>28</v>
      </c>
      <c r="AG6" s="1" t="s">
        <v>29</v>
      </c>
      <c r="AH6" s="1" t="s">
        <v>1549</v>
      </c>
      <c r="AI6" s="1" t="s">
        <v>1550</v>
      </c>
      <c r="AJ6" s="1" t="s">
        <v>1551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x14ac:dyDescent="0.25">
      <c r="A7">
        <v>1</v>
      </c>
      <c r="B7" s="9" t="s">
        <v>270</v>
      </c>
      <c r="C7" t="s">
        <v>271</v>
      </c>
      <c r="D7" s="6">
        <f>(IFERROR(VLOOKUP(C7,Memberships!$E$1:$F$303,2,FALSE),IFERROR(VLOOKUP(B7,Memberships!$A$2:$B$299,2,FALSE),0)))</f>
        <v>703</v>
      </c>
      <c r="E7">
        <f t="shared" ref="E7:E26" si="0">SUM(F7:AJ7)</f>
        <v>103.5</v>
      </c>
      <c r="G7" s="7">
        <v>34</v>
      </c>
      <c r="I7" s="8">
        <v>26</v>
      </c>
      <c r="R7" s="7">
        <v>30</v>
      </c>
      <c r="AJ7">
        <v>13.5</v>
      </c>
    </row>
    <row r="8" spans="1:47" x14ac:dyDescent="0.25">
      <c r="A8">
        <v>2</v>
      </c>
      <c r="B8" t="s">
        <v>328</v>
      </c>
      <c r="C8" t="s">
        <v>89</v>
      </c>
      <c r="D8" s="6">
        <f>(IFERROR(VLOOKUP(C8,Memberships!$E$1:$F$303,2,FALSE),IFERROR(VLOOKUP(B8,Memberships!$A$2:$B$299,2,FALSE),0)))</f>
        <v>282</v>
      </c>
      <c r="E8">
        <f t="shared" si="0"/>
        <v>81</v>
      </c>
      <c r="AC8" s="7">
        <v>36</v>
      </c>
      <c r="AD8" s="7"/>
      <c r="AJ8" s="8">
        <v>45</v>
      </c>
    </row>
    <row r="9" spans="1:47" x14ac:dyDescent="0.25">
      <c r="A9">
        <v>3</v>
      </c>
      <c r="B9" s="11" t="s">
        <v>331</v>
      </c>
      <c r="C9" t="s">
        <v>332</v>
      </c>
      <c r="D9" s="6">
        <f>(IFERROR(VLOOKUP(C9,Memberships!$E$1:$F$303,2,FALSE),IFERROR(VLOOKUP(B9,Memberships!$A$2:$B$299,2,FALSE),0)))</f>
        <v>884</v>
      </c>
      <c r="E9">
        <f t="shared" si="0"/>
        <v>74</v>
      </c>
      <c r="J9" s="8">
        <v>34</v>
      </c>
      <c r="M9" s="7">
        <v>40</v>
      </c>
    </row>
    <row r="10" spans="1:47" x14ac:dyDescent="0.25">
      <c r="A10">
        <v>4</v>
      </c>
      <c r="B10" t="s">
        <v>41</v>
      </c>
      <c r="C10" t="s">
        <v>71</v>
      </c>
      <c r="D10" s="6">
        <f>(IFERROR(VLOOKUP(C10,Memberships!$E$1:$F$303,2,FALSE),IFERROR(VLOOKUP(B10,Memberships!$A$2:$B$299,2,FALSE),0)))</f>
        <v>664</v>
      </c>
      <c r="E10">
        <f t="shared" si="0"/>
        <v>53</v>
      </c>
      <c r="Z10">
        <v>6</v>
      </c>
      <c r="AC10">
        <v>10</v>
      </c>
      <c r="AF10">
        <v>7</v>
      </c>
      <c r="AG10">
        <v>16</v>
      </c>
      <c r="AH10">
        <v>12</v>
      </c>
      <c r="AI10">
        <v>2</v>
      </c>
    </row>
    <row r="11" spans="1:47" x14ac:dyDescent="0.25">
      <c r="A11">
        <v>5</v>
      </c>
      <c r="B11" t="s">
        <v>337</v>
      </c>
      <c r="C11" t="s">
        <v>1405</v>
      </c>
      <c r="D11" s="6">
        <f>(IFERROR(VLOOKUP(C11,Memberships!$E$1:$F$303,2,FALSE),IFERROR(VLOOKUP(B11,Memberships!$A$2:$B$299,2,FALSE),0)))</f>
        <v>828</v>
      </c>
      <c r="E11">
        <f t="shared" si="0"/>
        <v>33</v>
      </c>
      <c r="J11">
        <v>6</v>
      </c>
      <c r="AE11" s="8">
        <v>27</v>
      </c>
    </row>
    <row r="12" spans="1:47" x14ac:dyDescent="0.25">
      <c r="A12">
        <v>6</v>
      </c>
      <c r="B12" t="s">
        <v>838</v>
      </c>
      <c r="C12" t="s">
        <v>786</v>
      </c>
      <c r="D12" s="6">
        <f>(IFERROR(VLOOKUP(C12,Memberships!$E$1:$F$303,2,FALSE),IFERROR(VLOOKUP(B12,Memberships!$A$2:$B$299,2,FALSE),0)))</f>
        <v>883</v>
      </c>
      <c r="E12">
        <f t="shared" si="0"/>
        <v>22</v>
      </c>
      <c r="X12" s="8">
        <v>22</v>
      </c>
    </row>
    <row r="13" spans="1:47" x14ac:dyDescent="0.25">
      <c r="A13">
        <v>7</v>
      </c>
      <c r="B13" t="s">
        <v>399</v>
      </c>
      <c r="C13" t="s">
        <v>332</v>
      </c>
      <c r="D13" s="6">
        <f>(IFERROR(VLOOKUP(C13,Memberships!$E$1:$F$303,2,FALSE),IFERROR(VLOOKUP(B13,Memberships!$A$2:$B$299,2,FALSE),0)))</f>
        <v>884</v>
      </c>
      <c r="E13">
        <f t="shared" si="0"/>
        <v>14</v>
      </c>
      <c r="R13">
        <v>14</v>
      </c>
    </row>
    <row r="14" spans="1:47" x14ac:dyDescent="0.25">
      <c r="A14">
        <v>7</v>
      </c>
      <c r="B14" t="s">
        <v>947</v>
      </c>
      <c r="C14" t="s">
        <v>937</v>
      </c>
      <c r="D14" s="6">
        <f>(IFERROR(VLOOKUP(C14,Memberships!$E$1:$F$303,2,FALSE),IFERROR(VLOOKUP(B14,Memberships!$A$2:$B$299,2,FALSE),0)))</f>
        <v>913</v>
      </c>
      <c r="E14">
        <f t="shared" si="0"/>
        <v>14</v>
      </c>
      <c r="AG14">
        <v>14</v>
      </c>
    </row>
    <row r="15" spans="1:47" x14ac:dyDescent="0.25">
      <c r="A15">
        <v>9</v>
      </c>
      <c r="B15" t="s">
        <v>789</v>
      </c>
      <c r="C15" t="s">
        <v>180</v>
      </c>
      <c r="D15" s="6">
        <f>(IFERROR(VLOOKUP(C15,Memberships!$E$1:$F$303,2,FALSE),IFERROR(VLOOKUP(B15,Memberships!$A$2:$B$299,2,FALSE),0)))</f>
        <v>833</v>
      </c>
      <c r="E15">
        <f t="shared" si="0"/>
        <v>12</v>
      </c>
      <c r="AC15" s="7"/>
      <c r="AD15" s="7"/>
      <c r="AJ15">
        <v>12</v>
      </c>
    </row>
    <row r="16" spans="1:47" x14ac:dyDescent="0.25">
      <c r="A16">
        <v>10</v>
      </c>
      <c r="B16" t="s">
        <v>119</v>
      </c>
      <c r="C16" t="s">
        <v>117</v>
      </c>
      <c r="D16" s="6">
        <f>(IFERROR(VLOOKUP(C16,Memberships!$E$1:$F$303,2,FALSE),IFERROR(VLOOKUP(B16,Memberships!$A$2:$B$299,2,FALSE),0)))</f>
        <v>578</v>
      </c>
      <c r="E16">
        <f t="shared" si="0"/>
        <v>11</v>
      </c>
      <c r="Q16">
        <v>11</v>
      </c>
    </row>
    <row r="17" spans="1:32" x14ac:dyDescent="0.25">
      <c r="A17">
        <v>11</v>
      </c>
      <c r="B17" t="s">
        <v>318</v>
      </c>
      <c r="C17" t="s">
        <v>319</v>
      </c>
      <c r="D17" s="6">
        <f>(IFERROR(VLOOKUP(C17,Memberships!$E$1:$F$303,2,FALSE),IFERROR(VLOOKUP(B17,Memberships!$A$2:$B$299,2,FALSE),0)))</f>
        <v>861</v>
      </c>
      <c r="E17">
        <f t="shared" si="0"/>
        <v>10</v>
      </c>
      <c r="I17">
        <v>2</v>
      </c>
      <c r="L17">
        <v>8</v>
      </c>
    </row>
    <row r="18" spans="1:32" x14ac:dyDescent="0.25">
      <c r="A18">
        <v>12</v>
      </c>
      <c r="B18" t="s">
        <v>518</v>
      </c>
      <c r="C18" t="s">
        <v>519</v>
      </c>
      <c r="D18" s="6">
        <f>(IFERROR(VLOOKUP(C18,Memberships!$E$1:$F$303,2,FALSE),IFERROR(VLOOKUP(B18,Memberships!$A$2:$B$299,2,FALSE),0)))</f>
        <v>828</v>
      </c>
      <c r="E18">
        <f t="shared" si="0"/>
        <v>9.5</v>
      </c>
      <c r="M18">
        <v>9.5</v>
      </c>
    </row>
    <row r="19" spans="1:32" x14ac:dyDescent="0.25">
      <c r="A19">
        <v>13</v>
      </c>
      <c r="B19" t="s">
        <v>312</v>
      </c>
      <c r="C19" t="s">
        <v>313</v>
      </c>
      <c r="D19" s="6">
        <f>(IFERROR(VLOOKUP(C19,Memberships!$E$1:$F$303,2,FALSE),IFERROR(VLOOKUP(B19,Memberships!$A$2:$B$299,2,FALSE),0)))</f>
        <v>843</v>
      </c>
      <c r="E19">
        <f t="shared" si="0"/>
        <v>8.5</v>
      </c>
      <c r="I19">
        <v>8.5</v>
      </c>
    </row>
    <row r="20" spans="1:32" x14ac:dyDescent="0.25">
      <c r="A20">
        <v>14</v>
      </c>
      <c r="B20" t="s">
        <v>125</v>
      </c>
      <c r="C20" t="s">
        <v>123</v>
      </c>
      <c r="D20" s="6">
        <f>(IFERROR(VLOOKUP(C20,Memberships!$E$1:$F$303,2,FALSE),IFERROR(VLOOKUP(B20,Memberships!$A$2:$B$299,2,FALSE),0)))</f>
        <v>815</v>
      </c>
      <c r="E20">
        <f t="shared" si="0"/>
        <v>8</v>
      </c>
      <c r="G20">
        <v>8</v>
      </c>
    </row>
    <row r="21" spans="1:32" x14ac:dyDescent="0.25">
      <c r="A21">
        <v>15</v>
      </c>
      <c r="B21" t="s">
        <v>1482</v>
      </c>
      <c r="C21" t="s">
        <v>781</v>
      </c>
      <c r="D21" s="6">
        <f>(IFERROR(VLOOKUP(C21,Memberships!$E$1:$F$303,2,FALSE),IFERROR(VLOOKUP(B21,Memberships!$A$2:$B$299,2,FALSE),0)))</f>
        <v>607</v>
      </c>
      <c r="E21">
        <f t="shared" si="0"/>
        <v>7</v>
      </c>
      <c r="AF21">
        <v>7</v>
      </c>
    </row>
    <row r="22" spans="1:32" x14ac:dyDescent="0.25">
      <c r="A22">
        <v>16</v>
      </c>
      <c r="B22" t="s">
        <v>335</v>
      </c>
      <c r="C22" t="s">
        <v>336</v>
      </c>
      <c r="D22" s="6">
        <f>(IFERROR(VLOOKUP(C22,Memberships!$E$1:$F$303,2,FALSE),IFERROR(VLOOKUP(B22,Memberships!$A$2:$B$299,2,FALSE),0)))</f>
        <v>862</v>
      </c>
      <c r="E22">
        <f t="shared" si="0"/>
        <v>6</v>
      </c>
      <c r="J22">
        <v>6</v>
      </c>
    </row>
    <row r="23" spans="1:32" x14ac:dyDescent="0.25">
      <c r="A23">
        <v>17</v>
      </c>
      <c r="B23" t="s">
        <v>316</v>
      </c>
      <c r="C23" t="s">
        <v>317</v>
      </c>
      <c r="D23" s="6">
        <f>(IFERROR(VLOOKUP(C23,Memberships!$E$1:$F$303,2,FALSE),IFERROR(VLOOKUP(B23,Memberships!$A$2:$B$299,2,FALSE),0)))</f>
        <v>823</v>
      </c>
      <c r="E23">
        <f t="shared" si="0"/>
        <v>5</v>
      </c>
      <c r="I23">
        <v>5</v>
      </c>
    </row>
    <row r="24" spans="1:32" x14ac:dyDescent="0.25">
      <c r="A24">
        <v>18</v>
      </c>
      <c r="B24" t="s">
        <v>274</v>
      </c>
      <c r="C24" t="s">
        <v>438</v>
      </c>
      <c r="D24" s="6">
        <f>(IFERROR(VLOOKUP(C24,Memberships!$E$1:$F$303,2,FALSE),IFERROR(VLOOKUP(B24,Memberships!$A$2:$B$299,2,FALSE),0)))</f>
        <v>509</v>
      </c>
      <c r="E24">
        <f t="shared" si="0"/>
        <v>4.5</v>
      </c>
      <c r="Q24">
        <v>4.5</v>
      </c>
    </row>
    <row r="25" spans="1:32" x14ac:dyDescent="0.25">
      <c r="A25">
        <v>19</v>
      </c>
      <c r="B25" t="s">
        <v>1021</v>
      </c>
      <c r="C25" t="s">
        <v>1022</v>
      </c>
      <c r="D25" s="6">
        <f>(IFERROR(VLOOKUP(C25,Memberships!$E$1:$F$303,2,FALSE),IFERROR(VLOOKUP(B25,Memberships!$A$2:$B$299,2,FALSE),0)))</f>
        <v>381</v>
      </c>
      <c r="E25">
        <f t="shared" si="0"/>
        <v>2</v>
      </c>
      <c r="AA25">
        <v>2</v>
      </c>
    </row>
    <row r="26" spans="1:32" x14ac:dyDescent="0.25">
      <c r="A26">
        <v>20</v>
      </c>
      <c r="B26" t="s">
        <v>33</v>
      </c>
      <c r="C26" t="s">
        <v>220</v>
      </c>
      <c r="D26" s="6">
        <f>(IFERROR(VLOOKUP(C26,Memberships!$E$1:$F$303,2,FALSE),IFERROR(VLOOKUP(B26,Memberships!$A$2:$B$299,2,FALSE),0)))</f>
        <v>414</v>
      </c>
      <c r="E26">
        <f t="shared" si="0"/>
        <v>0.5</v>
      </c>
      <c r="M26">
        <v>0.5</v>
      </c>
    </row>
    <row r="27" spans="1:32" x14ac:dyDescent="0.25">
      <c r="D27" s="6"/>
      <c r="AC27" s="7"/>
      <c r="AD27" s="7"/>
    </row>
    <row r="28" spans="1:32" x14ac:dyDescent="0.25">
      <c r="B28" s="71" t="s">
        <v>1513</v>
      </c>
      <c r="C28" s="71"/>
      <c r="D28" s="6"/>
      <c r="AC28" s="7"/>
      <c r="AD28" s="7"/>
    </row>
    <row r="29" spans="1:32" x14ac:dyDescent="0.25">
      <c r="B29" t="s">
        <v>213</v>
      </c>
      <c r="C29" t="s">
        <v>214</v>
      </c>
      <c r="D29" s="6">
        <f>(IFERROR(VLOOKUP(C29,Memberships!$E$1:$F$303,2,FALSE),IFERROR(VLOOKUP(B29,Memberships!$A$2:$B$299,2,FALSE),0)))</f>
        <v>0</v>
      </c>
      <c r="E29">
        <f t="shared" ref="E29:E60" si="1">SUM(F29:AI29)</f>
        <v>73</v>
      </c>
      <c r="H29">
        <v>1</v>
      </c>
      <c r="S29">
        <v>36</v>
      </c>
      <c r="Z29" s="7">
        <v>36</v>
      </c>
    </row>
    <row r="30" spans="1:32" x14ac:dyDescent="0.25">
      <c r="B30" t="s">
        <v>310</v>
      </c>
      <c r="C30" t="s">
        <v>449</v>
      </c>
      <c r="D30" s="6">
        <f>(IFERROR(VLOOKUP(C30,Memberships!$E$1:$F$303,2,FALSE),IFERROR(VLOOKUP(B30,Memberships!$A$2:$B$299,2,FALSE),0)))</f>
        <v>0</v>
      </c>
      <c r="E30">
        <f t="shared" si="1"/>
        <v>48</v>
      </c>
      <c r="I30" s="7">
        <v>36</v>
      </c>
      <c r="L30">
        <v>12</v>
      </c>
    </row>
    <row r="31" spans="1:32" x14ac:dyDescent="0.25">
      <c r="B31" t="s">
        <v>329</v>
      </c>
      <c r="C31" t="s">
        <v>330</v>
      </c>
      <c r="D31" s="6">
        <f>(IFERROR(VLOOKUP(C31,Memberships!$E$1:$F$303,2,FALSE),IFERROR(VLOOKUP(B31,Memberships!$A$2:$B$299,2,FALSE),0)))</f>
        <v>0</v>
      </c>
      <c r="E31">
        <f t="shared" si="1"/>
        <v>46</v>
      </c>
      <c r="J31" s="7">
        <v>46</v>
      </c>
    </row>
    <row r="32" spans="1:32" x14ac:dyDescent="0.25">
      <c r="B32" t="s">
        <v>177</v>
      </c>
      <c r="C32" t="s">
        <v>178</v>
      </c>
      <c r="D32" s="6">
        <f>(IFERROR(VLOOKUP(C32,Memberships!$E$1:$F$303,2,FALSE),IFERROR(VLOOKUP(B32,Memberships!$A$2:$B$299,2,FALSE),0)))</f>
        <v>0</v>
      </c>
      <c r="E32">
        <f t="shared" si="1"/>
        <v>46</v>
      </c>
      <c r="Q32" s="7">
        <v>46</v>
      </c>
    </row>
    <row r="33" spans="2:32" x14ac:dyDescent="0.25">
      <c r="B33" t="s">
        <v>181</v>
      </c>
      <c r="C33" t="s">
        <v>961</v>
      </c>
      <c r="D33" s="6">
        <f>(IFERROR(VLOOKUP(C33,Memberships!$E$1:$F$303,2,FALSE),IFERROR(VLOOKUP(B33,Memberships!$A$2:$B$299,2,FALSE),0)))</f>
        <v>0</v>
      </c>
      <c r="E33">
        <f t="shared" si="1"/>
        <v>46</v>
      </c>
      <c r="Y33" s="7">
        <v>46</v>
      </c>
      <c r="Z33" s="7"/>
      <c r="AA33" s="7"/>
    </row>
    <row r="34" spans="2:32" x14ac:dyDescent="0.25">
      <c r="B34" t="s">
        <v>654</v>
      </c>
      <c r="C34" t="s">
        <v>638</v>
      </c>
      <c r="D34" s="6">
        <f>(IFERROR(VLOOKUP(C34,Memberships!$E$1:$F$303,2,FALSE),IFERROR(VLOOKUP(B34,Memberships!$A$2:$B$299,2,FALSE),0)))</f>
        <v>0</v>
      </c>
      <c r="E34">
        <f t="shared" si="1"/>
        <v>46</v>
      </c>
      <c r="AD34" s="7">
        <v>46</v>
      </c>
    </row>
    <row r="35" spans="2:32" x14ac:dyDescent="0.25">
      <c r="B35" t="s">
        <v>333</v>
      </c>
      <c r="C35" t="s">
        <v>334</v>
      </c>
      <c r="D35" s="6">
        <f>(IFERROR(VLOOKUP(C35,Memberships!$E$1:$F$303,2,FALSE),IFERROR(VLOOKUP(B35,Memberships!$A$2:$B$299,2,FALSE),0)))</f>
        <v>0</v>
      </c>
      <c r="E35">
        <f t="shared" si="1"/>
        <v>42.5</v>
      </c>
      <c r="J35">
        <v>16</v>
      </c>
      <c r="M35" s="8">
        <v>26.5</v>
      </c>
    </row>
    <row r="36" spans="2:32" x14ac:dyDescent="0.25">
      <c r="B36" t="s">
        <v>1429</v>
      </c>
      <c r="C36" t="s">
        <v>597</v>
      </c>
      <c r="D36" s="6">
        <f>(IFERROR(VLOOKUP(C36,Memberships!$E$1:$F$303,2,FALSE),IFERROR(VLOOKUP(B36,Memberships!$A$2:$B$299,2,FALSE),0)))</f>
        <v>0</v>
      </c>
      <c r="E36">
        <f t="shared" si="1"/>
        <v>42</v>
      </c>
      <c r="AE36" s="13">
        <v>42</v>
      </c>
    </row>
    <row r="37" spans="2:32" x14ac:dyDescent="0.25">
      <c r="B37" t="s">
        <v>670</v>
      </c>
      <c r="C37" t="s">
        <v>757</v>
      </c>
      <c r="D37" s="6">
        <f>(IFERROR(VLOOKUP(C37,Memberships!$E$1:$F$303,2,FALSE),IFERROR(VLOOKUP(B37,Memberships!$A$2:$B$299,2,FALSE),0)))</f>
        <v>0</v>
      </c>
      <c r="E37">
        <f t="shared" si="1"/>
        <v>40</v>
      </c>
      <c r="U37" s="7">
        <v>40</v>
      </c>
    </row>
    <row r="38" spans="2:32" x14ac:dyDescent="0.25">
      <c r="B38" t="s">
        <v>1009</v>
      </c>
      <c r="C38" t="s">
        <v>1010</v>
      </c>
      <c r="D38" s="6">
        <f>(IFERROR(VLOOKUP(C38,Memberships!$E$1:$F$303,2,FALSE),IFERROR(VLOOKUP(B38,Memberships!$A$2:$B$299,2,FALSE),0)))</f>
        <v>0</v>
      </c>
      <c r="E38">
        <f t="shared" si="1"/>
        <v>40</v>
      </c>
      <c r="AA38" s="7">
        <v>40</v>
      </c>
    </row>
    <row r="39" spans="2:32" x14ac:dyDescent="0.25">
      <c r="B39" t="s">
        <v>1446</v>
      </c>
      <c r="C39" t="s">
        <v>923</v>
      </c>
      <c r="D39" s="6">
        <f>(IFERROR(VLOOKUP(C39,Memberships!$E$1:$F$303,2,FALSE),IFERROR(VLOOKUP(B39,Memberships!$A$2:$B$299,2,FALSE),0)))</f>
        <v>0</v>
      </c>
      <c r="E39">
        <f t="shared" si="1"/>
        <v>40</v>
      </c>
      <c r="AF39" s="13">
        <v>40</v>
      </c>
    </row>
    <row r="40" spans="2:32" x14ac:dyDescent="0.25">
      <c r="B40" t="s">
        <v>979</v>
      </c>
      <c r="C40" t="s">
        <v>981</v>
      </c>
      <c r="D40" s="6">
        <f>(IFERROR(VLOOKUP(C40,Memberships!$E$1:$F$303,2,FALSE),IFERROR(VLOOKUP(B40,Memberships!$A$2:$B$299,2,FALSE),0)))</f>
        <v>0</v>
      </c>
      <c r="E40">
        <f t="shared" si="1"/>
        <v>36</v>
      </c>
      <c r="X40" s="7">
        <v>36</v>
      </c>
    </row>
    <row r="41" spans="2:32" x14ac:dyDescent="0.25">
      <c r="B41" t="s">
        <v>448</v>
      </c>
      <c r="C41" t="s">
        <v>311</v>
      </c>
      <c r="D41" s="6">
        <f>(IFERROR(VLOOKUP(C41,Memberships!$E$1:$F$303,2,FALSE),IFERROR(VLOOKUP(B41,Memberships!$A$2:$B$299,2,FALSE),0)))</f>
        <v>0</v>
      </c>
      <c r="E41">
        <f t="shared" si="1"/>
        <v>34</v>
      </c>
      <c r="L41" s="7">
        <v>34</v>
      </c>
    </row>
    <row r="42" spans="2:32" x14ac:dyDescent="0.25">
      <c r="B42" t="s">
        <v>958</v>
      </c>
      <c r="C42" t="s">
        <v>961</v>
      </c>
      <c r="D42" s="6">
        <f>(IFERROR(VLOOKUP(C42,Memberships!$E$1:$F$303,2,FALSE),IFERROR(VLOOKUP(B42,Memberships!$A$2:$B$299,2,FALSE),0)))</f>
        <v>0</v>
      </c>
      <c r="E42">
        <f t="shared" si="1"/>
        <v>34</v>
      </c>
      <c r="Y42" s="8">
        <v>34</v>
      </c>
      <c r="Z42" s="8"/>
      <c r="AA42" s="8"/>
    </row>
    <row r="43" spans="2:32" x14ac:dyDescent="0.25">
      <c r="B43" t="s">
        <v>208</v>
      </c>
      <c r="C43" t="s">
        <v>209</v>
      </c>
      <c r="D43" s="6">
        <f>(IFERROR(VLOOKUP(C43,Memberships!$E$1:$F$303,2,FALSE),IFERROR(VLOOKUP(B43,Memberships!$A$2:$B$299,2,FALSE),0)))</f>
        <v>0</v>
      </c>
      <c r="E43">
        <f t="shared" si="1"/>
        <v>34</v>
      </c>
      <c r="AD43" s="8">
        <v>34</v>
      </c>
    </row>
    <row r="44" spans="2:32" x14ac:dyDescent="0.25">
      <c r="B44" t="s">
        <v>732</v>
      </c>
      <c r="C44" t="s">
        <v>723</v>
      </c>
      <c r="D44" s="6">
        <f>(IFERROR(VLOOKUP(C44,Memberships!$E$1:$F$303,2,FALSE),IFERROR(VLOOKUP(B44,Memberships!$A$2:$B$299,2,FALSE),0)))</f>
        <v>0</v>
      </c>
      <c r="E44">
        <f t="shared" si="1"/>
        <v>28</v>
      </c>
      <c r="S44">
        <v>28</v>
      </c>
    </row>
    <row r="45" spans="2:32" x14ac:dyDescent="0.25">
      <c r="B45" s="10" t="s">
        <v>187</v>
      </c>
      <c r="C45" t="s">
        <v>188</v>
      </c>
      <c r="D45" s="6">
        <f>(IFERROR(VLOOKUP(C45,Memberships!$E$1:$F$303,2,FALSE),IFERROR(VLOOKUP(B45,Memberships!$A$2:$B$299,2,FALSE),0)))</f>
        <v>0</v>
      </c>
      <c r="E45">
        <f t="shared" si="1"/>
        <v>27</v>
      </c>
      <c r="H45" s="7">
        <v>27</v>
      </c>
    </row>
    <row r="46" spans="2:32" x14ac:dyDescent="0.25">
      <c r="B46" t="s">
        <v>627</v>
      </c>
      <c r="C46" t="s">
        <v>628</v>
      </c>
      <c r="D46" s="6">
        <f>(IFERROR(VLOOKUP(C46,Memberships!$E$1:$F$303,2,FALSE),IFERROR(VLOOKUP(B46,Memberships!$A$2:$B$299,2,FALSE),0)))</f>
        <v>0</v>
      </c>
      <c r="E46">
        <f t="shared" si="1"/>
        <v>26</v>
      </c>
      <c r="Q46" s="8">
        <v>26</v>
      </c>
    </row>
    <row r="47" spans="2:32" x14ac:dyDescent="0.25">
      <c r="B47" t="s">
        <v>1435</v>
      </c>
      <c r="C47" t="s">
        <v>567</v>
      </c>
      <c r="D47" s="6">
        <f>(IFERROR(VLOOKUP(C47,Memberships!$E$1:$F$303,2,FALSE),IFERROR(VLOOKUP(B47,Memberships!$A$2:$B$299,2,FALSE),0)))</f>
        <v>0</v>
      </c>
      <c r="E47">
        <f t="shared" si="1"/>
        <v>26</v>
      </c>
      <c r="AE47">
        <v>26</v>
      </c>
    </row>
    <row r="48" spans="2:32" x14ac:dyDescent="0.25">
      <c r="B48" t="s">
        <v>702</v>
      </c>
      <c r="C48" t="s">
        <v>703</v>
      </c>
      <c r="D48" s="6">
        <f>(IFERROR(VLOOKUP(C48,Memberships!$E$1:$F$303,2,FALSE),IFERROR(VLOOKUP(B48,Memberships!$A$2:$B$299,2,FALSE),0)))</f>
        <v>0</v>
      </c>
      <c r="E48">
        <f t="shared" si="1"/>
        <v>24</v>
      </c>
      <c r="R48" s="8">
        <v>24</v>
      </c>
    </row>
    <row r="49" spans="2:32" x14ac:dyDescent="0.25">
      <c r="B49" t="s">
        <v>625</v>
      </c>
      <c r="C49" t="s">
        <v>626</v>
      </c>
      <c r="D49" s="6">
        <f>(IFERROR(VLOOKUP(C49,Memberships!$E$1:$F$303,2,FALSE),IFERROR(VLOOKUP(B49,Memberships!$A$2:$B$299,2,FALSE),0)))</f>
        <v>0</v>
      </c>
      <c r="E49">
        <f t="shared" si="1"/>
        <v>24</v>
      </c>
      <c r="U49" s="8">
        <v>24</v>
      </c>
    </row>
    <row r="50" spans="2:32" x14ac:dyDescent="0.25">
      <c r="B50" t="s">
        <v>1011</v>
      </c>
      <c r="C50" t="s">
        <v>1012</v>
      </c>
      <c r="D50" s="6">
        <f>(IFERROR(VLOOKUP(C50,Memberships!$E$1:$F$303,2,FALSE),IFERROR(VLOOKUP(B50,Memberships!$A$2:$B$299,2,FALSE),0)))</f>
        <v>0</v>
      </c>
      <c r="E50">
        <f t="shared" si="1"/>
        <v>24</v>
      </c>
      <c r="AA50" s="8">
        <v>24</v>
      </c>
    </row>
    <row r="51" spans="2:32" x14ac:dyDescent="0.25">
      <c r="B51" t="s">
        <v>230</v>
      </c>
      <c r="C51" t="s">
        <v>231</v>
      </c>
      <c r="D51" s="6">
        <f>(IFERROR(VLOOKUP(C51,Memberships!$E$1:$F$303,2,FALSE),IFERROR(VLOOKUP(B51,Memberships!$A$2:$B$299,2,FALSE),0)))</f>
        <v>0</v>
      </c>
      <c r="E51">
        <f t="shared" si="1"/>
        <v>20</v>
      </c>
      <c r="H51" s="8">
        <v>20</v>
      </c>
    </row>
    <row r="52" spans="2:32" x14ac:dyDescent="0.25">
      <c r="B52" t="s">
        <v>436</v>
      </c>
      <c r="C52" t="s">
        <v>753</v>
      </c>
      <c r="D52" s="6">
        <f>(IFERROR(VLOOKUP(C52,Memberships!$E$1:$F$303,2,FALSE),IFERROR(VLOOKUP(B52,Memberships!$A$2:$B$299,2,FALSE),0)))</f>
        <v>0</v>
      </c>
      <c r="E52">
        <f t="shared" si="1"/>
        <v>20</v>
      </c>
      <c r="Z52">
        <v>20</v>
      </c>
    </row>
    <row r="53" spans="2:32" x14ac:dyDescent="0.25">
      <c r="B53" t="s">
        <v>1436</v>
      </c>
      <c r="C53" t="s">
        <v>638</v>
      </c>
      <c r="D53" s="6">
        <f>(IFERROR(VLOOKUP(C53,Memberships!$E$1:$F$303,2,FALSE),IFERROR(VLOOKUP(B53,Memberships!$A$2:$B$299,2,FALSE),0)))</f>
        <v>0</v>
      </c>
      <c r="E53">
        <f t="shared" si="1"/>
        <v>20</v>
      </c>
      <c r="AE53">
        <v>20</v>
      </c>
    </row>
    <row r="54" spans="2:32" x14ac:dyDescent="0.25">
      <c r="B54" t="s">
        <v>523</v>
      </c>
      <c r="C54" t="s">
        <v>524</v>
      </c>
      <c r="D54" s="6">
        <f>(IFERROR(VLOOKUP(C54,Memberships!$E$1:$F$303,2,FALSE),IFERROR(VLOOKUP(B54,Memberships!$A$2:$B$299,2,FALSE),0)))</f>
        <v>0</v>
      </c>
      <c r="E54">
        <f t="shared" si="1"/>
        <v>16</v>
      </c>
      <c r="M54">
        <v>16</v>
      </c>
    </row>
    <row r="55" spans="2:32" x14ac:dyDescent="0.25">
      <c r="B55" t="s">
        <v>959</v>
      </c>
      <c r="C55" t="s">
        <v>962</v>
      </c>
      <c r="D55" s="6">
        <f>(IFERROR(VLOOKUP(C55,Memberships!$E$1:$F$303,2,FALSE),IFERROR(VLOOKUP(B55,Memberships!$A$2:$B$299,2,FALSE),0)))</f>
        <v>0</v>
      </c>
      <c r="E55">
        <f t="shared" si="1"/>
        <v>16</v>
      </c>
      <c r="Y55">
        <v>16</v>
      </c>
    </row>
    <row r="56" spans="2:32" x14ac:dyDescent="0.25">
      <c r="B56" t="s">
        <v>1481</v>
      </c>
      <c r="C56" t="s">
        <v>673</v>
      </c>
      <c r="D56" s="6">
        <f>(IFERROR(VLOOKUP(C56,Memberships!$E$1:$F$303,2,FALSE),IFERROR(VLOOKUP(B56,Memberships!$A$2:$B$299,2,FALSE),0)))</f>
        <v>0</v>
      </c>
      <c r="E56">
        <f t="shared" si="1"/>
        <v>16</v>
      </c>
      <c r="AF56" s="8">
        <v>16</v>
      </c>
    </row>
    <row r="57" spans="2:32" x14ac:dyDescent="0.25">
      <c r="B57" t="s">
        <v>674</v>
      </c>
      <c r="C57" t="s">
        <v>675</v>
      </c>
      <c r="D57" s="6">
        <f>(IFERROR(VLOOKUP(C57,Memberships!$E$1:$F$303,2,FALSE),IFERROR(VLOOKUP(B57,Memberships!$A$2:$B$299,2,FALSE),0)))</f>
        <v>0</v>
      </c>
      <c r="E57">
        <f t="shared" si="1"/>
        <v>14</v>
      </c>
      <c r="R57">
        <v>14</v>
      </c>
    </row>
    <row r="58" spans="2:32" x14ac:dyDescent="0.25">
      <c r="B58" t="s">
        <v>1260</v>
      </c>
      <c r="C58" t="s">
        <v>1261</v>
      </c>
      <c r="D58" s="6">
        <f>(IFERROR(VLOOKUP(C58,Memberships!$E$1:$F$303,2,FALSE),IFERROR(VLOOKUP(B58,Memberships!$A$2:$B$299,2,FALSE),0)))</f>
        <v>0</v>
      </c>
      <c r="E58">
        <f t="shared" si="1"/>
        <v>14</v>
      </c>
      <c r="AD58">
        <v>14</v>
      </c>
    </row>
    <row r="59" spans="2:32" x14ac:dyDescent="0.25">
      <c r="B59" t="s">
        <v>1430</v>
      </c>
      <c r="C59" t="s">
        <v>1431</v>
      </c>
      <c r="D59" s="6">
        <f>(IFERROR(VLOOKUP(C59,Memberships!$E$1:$F$303,2,FALSE),IFERROR(VLOOKUP(B59,Memberships!$A$2:$B$299,2,FALSE),0)))</f>
        <v>0</v>
      </c>
      <c r="E59">
        <f t="shared" si="1"/>
        <v>14</v>
      </c>
      <c r="AE59">
        <v>14</v>
      </c>
    </row>
    <row r="60" spans="2:32" x14ac:dyDescent="0.25">
      <c r="B60" t="s">
        <v>222</v>
      </c>
      <c r="C60" t="s">
        <v>1434</v>
      </c>
      <c r="D60" s="6">
        <f>(IFERROR(VLOOKUP(C60,Memberships!$E$1:$F$303,2,FALSE),IFERROR(VLOOKUP(B60,Memberships!$A$2:$B$299,2,FALSE),0)))</f>
        <v>0</v>
      </c>
      <c r="E60">
        <f t="shared" si="1"/>
        <v>13</v>
      </c>
      <c r="AE60">
        <v>13</v>
      </c>
    </row>
    <row r="61" spans="2:32" x14ac:dyDescent="0.25">
      <c r="B61" t="s">
        <v>1015</v>
      </c>
      <c r="C61" t="s">
        <v>1016</v>
      </c>
      <c r="D61" s="6">
        <f>(IFERROR(VLOOKUP(C61,Memberships!$E$1:$F$303,2,FALSE),IFERROR(VLOOKUP(B61,Memberships!$A$2:$B$299,2,FALSE),0)))</f>
        <v>0</v>
      </c>
      <c r="E61">
        <f t="shared" ref="E61:E89" si="2">SUM(F61:AI61)</f>
        <v>12.5</v>
      </c>
      <c r="AA61">
        <v>2.5</v>
      </c>
      <c r="AC61">
        <v>10</v>
      </c>
    </row>
    <row r="62" spans="2:32" x14ac:dyDescent="0.25">
      <c r="B62" t="s">
        <v>232</v>
      </c>
      <c r="C62" t="s">
        <v>233</v>
      </c>
      <c r="D62" s="6">
        <f>(IFERROR(VLOOKUP(C62,Memberships!$E$1:$F$303,2,FALSE),IFERROR(VLOOKUP(B62,Memberships!$A$2:$B$299,2,FALSE),0)))</f>
        <v>0</v>
      </c>
      <c r="E62">
        <f t="shared" si="2"/>
        <v>12</v>
      </c>
      <c r="H62">
        <v>12</v>
      </c>
    </row>
    <row r="63" spans="2:32" x14ac:dyDescent="0.25">
      <c r="B63" t="s">
        <v>980</v>
      </c>
      <c r="C63" t="s">
        <v>982</v>
      </c>
      <c r="D63" s="6">
        <f>(IFERROR(VLOOKUP(C63,Memberships!$E$1:$F$303,2,FALSE),IFERROR(VLOOKUP(B63,Memberships!$A$2:$B$299,2,FALSE),0)))</f>
        <v>0</v>
      </c>
      <c r="E63">
        <f t="shared" si="2"/>
        <v>12</v>
      </c>
      <c r="X63">
        <v>12</v>
      </c>
    </row>
    <row r="64" spans="2:32" x14ac:dyDescent="0.25">
      <c r="B64" t="s">
        <v>974</v>
      </c>
      <c r="C64" t="s">
        <v>983</v>
      </c>
      <c r="D64" s="6">
        <f>(IFERROR(VLOOKUP(C64,Memberships!$E$1:$F$303,2,FALSE),IFERROR(VLOOKUP(B64,Memberships!$A$2:$B$299,2,FALSE),0)))</f>
        <v>0</v>
      </c>
      <c r="E64">
        <f t="shared" si="2"/>
        <v>12</v>
      </c>
      <c r="X64">
        <v>12</v>
      </c>
    </row>
    <row r="65" spans="2:32" x14ac:dyDescent="0.25">
      <c r="B65" t="s">
        <v>629</v>
      </c>
      <c r="C65" t="s">
        <v>630</v>
      </c>
      <c r="D65" s="6">
        <f>(IFERROR(VLOOKUP(C65,Memberships!$E$1:$F$303,2,FALSE),IFERROR(VLOOKUP(B65,Memberships!$A$2:$B$299,2,FALSE),0)))</f>
        <v>0</v>
      </c>
      <c r="E65">
        <f t="shared" si="2"/>
        <v>10.5</v>
      </c>
      <c r="Q65">
        <v>10.5</v>
      </c>
    </row>
    <row r="66" spans="2:32" x14ac:dyDescent="0.25">
      <c r="B66" t="s">
        <v>184</v>
      </c>
      <c r="C66" t="s">
        <v>185</v>
      </c>
      <c r="D66" s="6">
        <f>(IFERROR(VLOOKUP(C66,Memberships!$E$1:$F$303,2,FALSE),IFERROR(VLOOKUP(B66,Memberships!$A$2:$B$299,2,FALSE),0)))</f>
        <v>0</v>
      </c>
      <c r="E66">
        <f t="shared" si="2"/>
        <v>10</v>
      </c>
      <c r="M66">
        <v>10</v>
      </c>
    </row>
    <row r="67" spans="2:32" x14ac:dyDescent="0.25">
      <c r="B67" t="s">
        <v>632</v>
      </c>
      <c r="C67" t="s">
        <v>628</v>
      </c>
      <c r="D67" s="6">
        <f>(IFERROR(VLOOKUP(C67,Memberships!$E$1:$F$303,2,FALSE),IFERROR(VLOOKUP(B67,Memberships!$A$2:$B$299,2,FALSE),0)))</f>
        <v>0</v>
      </c>
      <c r="E67">
        <f t="shared" si="2"/>
        <v>10</v>
      </c>
      <c r="Q67">
        <v>10</v>
      </c>
    </row>
    <row r="68" spans="2:32" x14ac:dyDescent="0.25">
      <c r="B68" t="s">
        <v>1432</v>
      </c>
      <c r="C68" t="s">
        <v>1433</v>
      </c>
      <c r="D68" s="6">
        <f>(IFERROR(VLOOKUP(C68,Memberships!$E$1:$F$303,2,FALSE),IFERROR(VLOOKUP(B68,Memberships!$A$2:$B$299,2,FALSE),0)))</f>
        <v>0</v>
      </c>
      <c r="E68">
        <f t="shared" si="2"/>
        <v>10</v>
      </c>
      <c r="AE68">
        <v>10</v>
      </c>
    </row>
    <row r="69" spans="2:32" x14ac:dyDescent="0.25">
      <c r="B69" t="s">
        <v>314</v>
      </c>
      <c r="C69" t="s">
        <v>315</v>
      </c>
      <c r="D69" s="6">
        <f>(IFERROR(VLOOKUP(C69,Memberships!$E$1:$F$303,2,FALSE),IFERROR(VLOOKUP(B69,Memberships!$A$2:$B$299,2,FALSE),0)))</f>
        <v>0</v>
      </c>
      <c r="E69">
        <f t="shared" si="2"/>
        <v>9</v>
      </c>
      <c r="I69">
        <v>9</v>
      </c>
    </row>
    <row r="70" spans="2:32" x14ac:dyDescent="0.25">
      <c r="B70" t="s">
        <v>234</v>
      </c>
      <c r="C70" t="s">
        <v>235</v>
      </c>
      <c r="D70" s="6">
        <f>(IFERROR(VLOOKUP(C70,Memberships!$E$1:$F$303,2,FALSE),IFERROR(VLOOKUP(B70,Memberships!$A$2:$B$299,2,FALSE),0)))</f>
        <v>0</v>
      </c>
      <c r="E70">
        <f t="shared" si="2"/>
        <v>8.5</v>
      </c>
      <c r="H70">
        <v>8.5</v>
      </c>
    </row>
    <row r="71" spans="2:32" x14ac:dyDescent="0.25">
      <c r="B71" t="s">
        <v>1013</v>
      </c>
      <c r="C71" t="s">
        <v>1014</v>
      </c>
      <c r="D71" s="6">
        <f>(IFERROR(VLOOKUP(C71,Memberships!$E$1:$F$303,2,FALSE),IFERROR(VLOOKUP(B71,Memberships!$A$2:$B$299,2,FALSE),0)))</f>
        <v>0</v>
      </c>
      <c r="E71">
        <f t="shared" si="2"/>
        <v>8.5</v>
      </c>
      <c r="AA71">
        <v>8.5</v>
      </c>
    </row>
    <row r="72" spans="2:32" x14ac:dyDescent="0.25">
      <c r="B72" t="s">
        <v>1485</v>
      </c>
      <c r="C72" t="s">
        <v>1486</v>
      </c>
      <c r="D72" s="6">
        <f>(IFERROR(VLOOKUP(C72,Memberships!$E$1:$F$303,2,FALSE),IFERROR(VLOOKUP(B72,Memberships!$A$2:$B$299,2,FALSE),0)))</f>
        <v>0</v>
      </c>
      <c r="E72">
        <f t="shared" si="2"/>
        <v>8</v>
      </c>
      <c r="AF72">
        <v>8</v>
      </c>
    </row>
    <row r="73" spans="2:32" x14ac:dyDescent="0.25">
      <c r="B73" t="s">
        <v>193</v>
      </c>
      <c r="C73" t="s">
        <v>194</v>
      </c>
      <c r="D73" s="6">
        <f>(IFERROR(VLOOKUP(C73,Memberships!$E$1:$F$303,2,FALSE),IFERROR(VLOOKUP(B73,Memberships!$A$2:$B$299,2,FALSE),0)))</f>
        <v>0</v>
      </c>
      <c r="E73">
        <f t="shared" si="2"/>
        <v>7</v>
      </c>
      <c r="H73">
        <v>7</v>
      </c>
    </row>
    <row r="74" spans="2:32" x14ac:dyDescent="0.25">
      <c r="B74" t="s">
        <v>728</v>
      </c>
      <c r="C74" t="s">
        <v>723</v>
      </c>
      <c r="D74" s="6">
        <f>(IFERROR(VLOOKUP(C74,Memberships!$E$1:$F$303,2,FALSE),IFERROR(VLOOKUP(B74,Memberships!$A$2:$B$299,2,FALSE),0)))</f>
        <v>0</v>
      </c>
      <c r="E74">
        <f t="shared" si="2"/>
        <v>7</v>
      </c>
      <c r="Y74">
        <v>7</v>
      </c>
    </row>
    <row r="75" spans="2:32" x14ac:dyDescent="0.25">
      <c r="B75" t="s">
        <v>267</v>
      </c>
      <c r="C75" t="s">
        <v>268</v>
      </c>
      <c r="D75" s="6">
        <f>(IFERROR(VLOOKUP(C75,Memberships!$E$1:$F$303,2,FALSE),IFERROR(VLOOKUP(B75,Memberships!$A$2:$B$299,2,FALSE),0)))</f>
        <v>0</v>
      </c>
      <c r="E75">
        <f t="shared" si="2"/>
        <v>6.5</v>
      </c>
      <c r="G75">
        <v>6.5</v>
      </c>
    </row>
    <row r="76" spans="2:32" x14ac:dyDescent="0.25">
      <c r="B76" t="s">
        <v>204</v>
      </c>
      <c r="C76" t="s">
        <v>205</v>
      </c>
      <c r="D76" s="6">
        <f>(IFERROR(VLOOKUP(C76,Memberships!$E$1:$F$303,2,FALSE),IFERROR(VLOOKUP(B76,Memberships!$A$2:$B$299,2,FALSE),0)))</f>
        <v>0</v>
      </c>
      <c r="E76">
        <f t="shared" si="2"/>
        <v>6</v>
      </c>
      <c r="H76">
        <v>6</v>
      </c>
    </row>
    <row r="77" spans="2:32" x14ac:dyDescent="0.25">
      <c r="B77" t="s">
        <v>1480</v>
      </c>
      <c r="C77" t="s">
        <v>211</v>
      </c>
      <c r="D77" s="6">
        <f>(IFERROR(VLOOKUP(C77,Memberships!$E$1:$F$303,2,FALSE),IFERROR(VLOOKUP(B77,Memberships!$A$2:$B$299,2,FALSE),0)))</f>
        <v>0</v>
      </c>
      <c r="E77">
        <f t="shared" si="2"/>
        <v>6</v>
      </c>
      <c r="AF77">
        <v>6</v>
      </c>
    </row>
    <row r="78" spans="2:32" x14ac:dyDescent="0.25">
      <c r="B78" t="s">
        <v>202</v>
      </c>
      <c r="C78" t="s">
        <v>203</v>
      </c>
      <c r="D78" s="6">
        <f>(IFERROR(VLOOKUP(C78,Memberships!$E$1:$F$303,2,FALSE),IFERROR(VLOOKUP(B78,Memberships!$A$2:$B$299,2,FALSE),0)))</f>
        <v>0</v>
      </c>
      <c r="E78">
        <f t="shared" si="2"/>
        <v>5</v>
      </c>
      <c r="H78">
        <v>5</v>
      </c>
    </row>
    <row r="79" spans="2:32" x14ac:dyDescent="0.25">
      <c r="B79" t="s">
        <v>520</v>
      </c>
      <c r="C79" t="s">
        <v>521</v>
      </c>
      <c r="D79" s="6">
        <f>(IFERROR(VLOOKUP(C79,Memberships!$E$1:$F$303,2,FALSE),IFERROR(VLOOKUP(B79,Memberships!$A$2:$B$299,2,FALSE),0)))</f>
        <v>0</v>
      </c>
      <c r="E79">
        <f t="shared" si="2"/>
        <v>5</v>
      </c>
      <c r="M79">
        <v>5</v>
      </c>
    </row>
    <row r="80" spans="2:32" x14ac:dyDescent="0.25">
      <c r="B80" t="s">
        <v>960</v>
      </c>
      <c r="C80" t="s">
        <v>963</v>
      </c>
      <c r="D80" s="6">
        <f>(IFERROR(VLOOKUP(C80,Memberships!$E$1:$F$303,2,FALSE),IFERROR(VLOOKUP(B80,Memberships!$A$2:$B$299,2,FALSE),0)))</f>
        <v>0</v>
      </c>
      <c r="E80">
        <f t="shared" si="2"/>
        <v>5</v>
      </c>
      <c r="Y80">
        <v>5</v>
      </c>
    </row>
    <row r="81" spans="2:32" x14ac:dyDescent="0.25">
      <c r="B81" t="s">
        <v>1017</v>
      </c>
      <c r="C81" t="s">
        <v>1018</v>
      </c>
      <c r="D81" s="6">
        <f>(IFERROR(VLOOKUP(C81,Memberships!$E$1:$F$303,2,FALSE),IFERROR(VLOOKUP(B81,Memberships!$A$2:$B$299,2,FALSE),0)))</f>
        <v>0</v>
      </c>
      <c r="E81">
        <f t="shared" si="2"/>
        <v>5</v>
      </c>
      <c r="AA81">
        <v>5</v>
      </c>
    </row>
    <row r="82" spans="2:32" x14ac:dyDescent="0.25">
      <c r="B82" t="s">
        <v>1437</v>
      </c>
      <c r="C82" t="s">
        <v>1438</v>
      </c>
      <c r="D82" s="6">
        <f>(IFERROR(VLOOKUP(C82,Memberships!$E$1:$F$303,2,FALSE),IFERROR(VLOOKUP(B82,Memberships!$A$2:$B$299,2,FALSE),0)))</f>
        <v>0</v>
      </c>
      <c r="E82">
        <f t="shared" si="2"/>
        <v>5</v>
      </c>
      <c r="AE82">
        <v>5</v>
      </c>
    </row>
    <row r="83" spans="2:32" x14ac:dyDescent="0.25">
      <c r="B83" t="s">
        <v>1019</v>
      </c>
      <c r="C83" t="s">
        <v>1020</v>
      </c>
      <c r="D83" s="6">
        <f>(IFERROR(VLOOKUP(C83,Memberships!$E$1:$F$303,2,FALSE),IFERROR(VLOOKUP(B83,Memberships!$A$2:$B$299,2,FALSE),0)))</f>
        <v>0</v>
      </c>
      <c r="E83">
        <f t="shared" si="2"/>
        <v>4</v>
      </c>
      <c r="AA83">
        <v>4</v>
      </c>
    </row>
    <row r="84" spans="2:32" x14ac:dyDescent="0.25">
      <c r="B84" t="s">
        <v>522</v>
      </c>
      <c r="C84" t="s">
        <v>521</v>
      </c>
      <c r="D84" s="6">
        <f>(IFERROR(VLOOKUP(C84,Memberships!$E$1:$F$303,2,FALSE),IFERROR(VLOOKUP(B84,Memberships!$A$2:$B$299,2,FALSE),0)))</f>
        <v>0</v>
      </c>
      <c r="E84">
        <f t="shared" si="2"/>
        <v>2.5</v>
      </c>
      <c r="M84">
        <v>2.5</v>
      </c>
    </row>
    <row r="85" spans="2:32" x14ac:dyDescent="0.25">
      <c r="B85" t="s">
        <v>631</v>
      </c>
      <c r="C85" t="s">
        <v>398</v>
      </c>
      <c r="D85" s="6">
        <f>(IFERROR(VLOOKUP(C85,Memberships!$E$1:$F$303,2,FALSE),IFERROR(VLOOKUP(B85,Memberships!$A$2:$B$299,2,FALSE),0)))</f>
        <v>0</v>
      </c>
      <c r="E85">
        <f t="shared" si="2"/>
        <v>1.5</v>
      </c>
      <c r="Q85">
        <v>1.5</v>
      </c>
    </row>
    <row r="86" spans="2:32" x14ac:dyDescent="0.25">
      <c r="B86" t="s">
        <v>269</v>
      </c>
      <c r="C86" t="s">
        <v>265</v>
      </c>
      <c r="D86" s="6">
        <f>(IFERROR(VLOOKUP(C86,Memberships!$E$1:$F$303,2,FALSE),IFERROR(VLOOKUP(B86,Memberships!$A$2:$B$299,2,FALSE),0)))</f>
        <v>0</v>
      </c>
      <c r="E86">
        <f t="shared" si="2"/>
        <v>0.5</v>
      </c>
      <c r="G86">
        <v>0.5</v>
      </c>
    </row>
    <row r="87" spans="2:32" x14ac:dyDescent="0.25">
      <c r="B87" t="s">
        <v>633</v>
      </c>
      <c r="C87" t="s">
        <v>634</v>
      </c>
      <c r="D87" s="6">
        <f>(IFERROR(VLOOKUP(C87,Memberships!$E$1:$F$303,2,FALSE),IFERROR(VLOOKUP(B87,Memberships!$A$2:$B$299,2,FALSE),0)))</f>
        <v>0</v>
      </c>
      <c r="E87">
        <f t="shared" si="2"/>
        <v>0.5</v>
      </c>
      <c r="Q87">
        <v>0.5</v>
      </c>
    </row>
    <row r="88" spans="2:32" x14ac:dyDescent="0.25">
      <c r="B88" t="s">
        <v>1483</v>
      </c>
      <c r="C88" t="s">
        <v>1484</v>
      </c>
      <c r="D88" s="6">
        <f>(IFERROR(VLOOKUP(C88,Memberships!$E$1:$F$303,2,FALSE),IFERROR(VLOOKUP(B88,Memberships!$A$2:$B$299,2,FALSE),0)))</f>
        <v>0</v>
      </c>
      <c r="E88">
        <f t="shared" si="2"/>
        <v>0.5</v>
      </c>
      <c r="AF88">
        <v>0.5</v>
      </c>
    </row>
    <row r="89" spans="2:32" x14ac:dyDescent="0.25">
      <c r="B89" t="s">
        <v>1262</v>
      </c>
      <c r="C89" t="s">
        <v>1263</v>
      </c>
      <c r="D89" s="6">
        <f>(IFERROR(VLOOKUP(C89,Memberships!$E$1:$F$303,2,FALSE),IFERROR(VLOOKUP(B89,Memberships!$A$2:$B$299,2,FALSE),0)))</f>
        <v>0</v>
      </c>
      <c r="E89">
        <f t="shared" si="2"/>
        <v>8</v>
      </c>
      <c r="AD89">
        <v>8</v>
      </c>
    </row>
  </sheetData>
  <autoFilter ref="A6:AU25" xr:uid="{34BB5C6A-1A08-4807-8216-CCF9E1E6DFA2}">
    <sortState ref="A7:AU26">
      <sortCondition descending="1" ref="E6:E25"/>
    </sortState>
  </autoFilter>
  <mergeCells count="3">
    <mergeCell ref="A1:I3"/>
    <mergeCell ref="A4:E5"/>
    <mergeCell ref="B28:C2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31"/>
  <sheetViews>
    <sheetView zoomScale="60" zoomScaleNormal="60" workbookViewId="0">
      <selection activeCell="C10" sqref="C10"/>
    </sheetView>
  </sheetViews>
  <sheetFormatPr defaultRowHeight="15" x14ac:dyDescent="0.25"/>
  <cols>
    <col min="2" max="2" width="17.28515625" customWidth="1"/>
    <col min="3" max="3" width="24.5703125" bestFit="1" customWidth="1"/>
    <col min="5" max="5" width="13.42578125" customWidth="1"/>
    <col min="6" max="6" width="11" customWidth="1"/>
    <col min="7" max="7" width="12.5703125" customWidth="1"/>
    <col min="8" max="8" width="14.7109375" customWidth="1"/>
    <col min="9" max="9" width="11.42578125" customWidth="1"/>
    <col min="10" max="10" width="12.140625" customWidth="1"/>
    <col min="11" max="11" width="11.28515625" customWidth="1"/>
    <col min="12" max="12" width="11.42578125" customWidth="1"/>
    <col min="13" max="13" width="10.85546875" customWidth="1"/>
    <col min="14" max="14" width="11.140625" customWidth="1"/>
    <col min="15" max="15" width="10.7109375" customWidth="1"/>
    <col min="16" max="16" width="11" customWidth="1"/>
    <col min="17" max="17" width="9.140625" customWidth="1"/>
    <col min="18" max="19" width="11" customWidth="1"/>
    <col min="20" max="20" width="16.140625" customWidth="1"/>
    <col min="21" max="21" width="17.85546875" customWidth="1"/>
    <col min="22" max="22" width="11.5703125" customWidth="1"/>
    <col min="23" max="23" width="13.42578125" customWidth="1"/>
    <col min="24" max="24" width="11.28515625" customWidth="1"/>
    <col min="25" max="25" width="17.42578125" customWidth="1"/>
    <col min="26" max="26" width="20.42578125" customWidth="1"/>
    <col min="27" max="27" width="10.42578125" customWidth="1"/>
    <col min="29" max="29" width="11.140625" customWidth="1"/>
    <col min="30" max="30" width="14" customWidth="1"/>
    <col min="31" max="31" width="18.28515625" bestFit="1" customWidth="1"/>
    <col min="32" max="32" width="19" bestFit="1" customWidth="1"/>
  </cols>
  <sheetData>
    <row r="1" spans="1:43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60"/>
    </row>
    <row r="2" spans="1:43" s="2" customFormat="1" x14ac:dyDescent="0.25">
      <c r="A2" s="61"/>
      <c r="B2" s="62"/>
      <c r="C2" s="62"/>
      <c r="D2" s="62"/>
      <c r="E2" s="62"/>
      <c r="F2" s="62"/>
      <c r="G2" s="62"/>
      <c r="H2" s="62"/>
      <c r="I2" s="63"/>
    </row>
    <row r="3" spans="1:43" s="2" customFormat="1" x14ac:dyDescent="0.25">
      <c r="A3" s="64"/>
      <c r="B3" s="65"/>
      <c r="C3" s="65"/>
      <c r="D3" s="65"/>
      <c r="E3" s="65"/>
      <c r="F3" s="65"/>
      <c r="G3" s="65"/>
      <c r="H3" s="65"/>
      <c r="I3" s="66"/>
    </row>
    <row r="4" spans="1:43" s="2" customFormat="1" ht="15" customHeight="1" x14ac:dyDescent="0.25">
      <c r="A4" s="67" t="s">
        <v>99</v>
      </c>
      <c r="B4" s="68"/>
      <c r="C4" s="68"/>
      <c r="D4" s="68"/>
      <c r="E4" s="3"/>
      <c r="F4" s="3"/>
      <c r="G4" s="3"/>
      <c r="H4" s="3"/>
      <c r="I4" s="3"/>
    </row>
    <row r="5" spans="1:43" s="2" customFormat="1" ht="15.75" customHeight="1" thickBot="1" x14ac:dyDescent="0.3">
      <c r="A5" s="69"/>
      <c r="B5" s="70"/>
      <c r="C5" s="70"/>
      <c r="D5" s="70"/>
      <c r="E5" s="4"/>
      <c r="F5" s="4"/>
      <c r="G5" s="4"/>
      <c r="H5" s="4"/>
      <c r="I5" s="4"/>
    </row>
    <row r="6" spans="1:43" ht="66.75" customHeight="1" thickBot="1" x14ac:dyDescent="0.3">
      <c r="A6" s="1" t="s">
        <v>4</v>
      </c>
      <c r="B6" s="1" t="s">
        <v>1</v>
      </c>
      <c r="C6" s="1" t="s">
        <v>2</v>
      </c>
      <c r="D6" s="1" t="s">
        <v>3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12</v>
      </c>
      <c r="J6" s="1" t="s">
        <v>9</v>
      </c>
      <c r="K6" s="1" t="s">
        <v>11</v>
      </c>
      <c r="L6" s="1" t="s">
        <v>10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  <c r="Y6" s="1" t="s">
        <v>1096</v>
      </c>
      <c r="Z6" s="1" t="s">
        <v>26</v>
      </c>
      <c r="AA6" s="1" t="s">
        <v>27</v>
      </c>
      <c r="AB6" s="1" t="s">
        <v>28</v>
      </c>
      <c r="AC6" s="1" t="s">
        <v>29</v>
      </c>
      <c r="AD6" s="1" t="s">
        <v>1549</v>
      </c>
      <c r="AE6" s="1" t="s">
        <v>1550</v>
      </c>
      <c r="AF6" s="1" t="s">
        <v>1551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5">
      <c r="A7">
        <v>1</v>
      </c>
      <c r="B7" s="9" t="s">
        <v>1558</v>
      </c>
      <c r="C7" t="s">
        <v>1022</v>
      </c>
      <c r="D7" s="6">
        <f>(IFERROR(VLOOKUP(C7,Memberships!$E$1:$F$303,2,FALSE),IFERROR(VLOOKUP(B7,Memberships!$A$2:$B$299,2,FALSE),0)))</f>
        <v>381</v>
      </c>
      <c r="E7">
        <f t="shared" ref="E7:E14" si="0">SUM(F7:AF7)</f>
        <v>100</v>
      </c>
      <c r="AF7" s="13">
        <v>100</v>
      </c>
    </row>
    <row r="8" spans="1:43" x14ac:dyDescent="0.25">
      <c r="A8">
        <v>2</v>
      </c>
      <c r="B8" s="11" t="s">
        <v>578</v>
      </c>
      <c r="C8" t="s">
        <v>574</v>
      </c>
      <c r="D8" s="6">
        <f>(IFERROR(VLOOKUP(C8,Memberships!$E$1:$F$303,2,FALSE),IFERROR(VLOOKUP(B8,Memberships!$A$2:$B$299,2,FALSE),0)))</f>
        <v>626</v>
      </c>
      <c r="E8">
        <f t="shared" si="0"/>
        <v>40</v>
      </c>
      <c r="AB8" s="13">
        <v>40</v>
      </c>
    </row>
    <row r="9" spans="1:43" ht="13.5" customHeight="1" x14ac:dyDescent="0.25">
      <c r="A9">
        <v>3</v>
      </c>
      <c r="B9" s="11" t="s">
        <v>274</v>
      </c>
      <c r="C9" t="s">
        <v>275</v>
      </c>
      <c r="D9" s="6">
        <f>(IFERROR(VLOOKUP(C9,Memberships!$E$1:$F$303,2,FALSE),IFERROR(VLOOKUP(B9,Memberships!$A$2:$B$299,2,FALSE),0)))</f>
        <v>509</v>
      </c>
      <c r="E9">
        <f t="shared" si="0"/>
        <v>36</v>
      </c>
      <c r="G9">
        <v>8</v>
      </c>
      <c r="O9" s="8">
        <v>28</v>
      </c>
    </row>
    <row r="10" spans="1:43" ht="13.5" customHeight="1" x14ac:dyDescent="0.25">
      <c r="A10">
        <v>4</v>
      </c>
      <c r="B10" t="s">
        <v>895</v>
      </c>
      <c r="C10" t="s">
        <v>144</v>
      </c>
      <c r="D10" s="6">
        <f>(IFERROR(VLOOKUP(C10,Memberships!$E$1:$F$303,2,FALSE),IFERROR(VLOOKUP(B10,Memberships!$A$2:$B$299,2,FALSE),0)))</f>
        <v>110</v>
      </c>
      <c r="E10">
        <f t="shared" si="0"/>
        <v>24</v>
      </c>
      <c r="W10">
        <v>24</v>
      </c>
    </row>
    <row r="11" spans="1:43" ht="13.5" customHeight="1" x14ac:dyDescent="0.25">
      <c r="A11">
        <v>5</v>
      </c>
      <c r="B11" t="s">
        <v>331</v>
      </c>
      <c r="C11" t="s">
        <v>332</v>
      </c>
      <c r="D11" s="6">
        <f>(IFERROR(VLOOKUP(C11,Memberships!$E$1:$F$303,2,FALSE),IFERROR(VLOOKUP(B11,Memberships!$A$2:$B$299,2,FALSE),0)))</f>
        <v>884</v>
      </c>
      <c r="E11">
        <f t="shared" si="0"/>
        <v>20</v>
      </c>
      <c r="AB11" s="8">
        <v>20</v>
      </c>
    </row>
    <row r="12" spans="1:43" ht="13.5" customHeight="1" x14ac:dyDescent="0.25">
      <c r="A12">
        <v>6</v>
      </c>
      <c r="B12" s="11" t="s">
        <v>278</v>
      </c>
      <c r="C12" t="s">
        <v>279</v>
      </c>
      <c r="D12" s="6">
        <f>(IFERROR(VLOOKUP(C12,Memberships!$E$1:$F$303,2,FALSE),IFERROR(VLOOKUP(B12,Memberships!$A$2:$B$299,2,FALSE),0)))</f>
        <v>586</v>
      </c>
      <c r="E12">
        <f t="shared" si="0"/>
        <v>16</v>
      </c>
      <c r="G12" s="8">
        <v>16</v>
      </c>
    </row>
    <row r="13" spans="1:43" x14ac:dyDescent="0.25">
      <c r="A13">
        <v>7</v>
      </c>
      <c r="B13" t="s">
        <v>1533</v>
      </c>
      <c r="C13" t="s">
        <v>332</v>
      </c>
      <c r="D13" s="6">
        <f>(IFERROR(VLOOKUP(C13,Memberships!$E$1:$F$303,2,FALSE),IFERROR(VLOOKUP(B13,Memberships!$A$2:$B$299,2,FALSE),0)))</f>
        <v>884</v>
      </c>
      <c r="E13">
        <f t="shared" si="0"/>
        <v>12</v>
      </c>
      <c r="AB13">
        <v>12</v>
      </c>
    </row>
    <row r="14" spans="1:43" x14ac:dyDescent="0.25">
      <c r="A14">
        <v>8</v>
      </c>
      <c r="B14" t="s">
        <v>337</v>
      </c>
      <c r="C14" t="s">
        <v>332</v>
      </c>
      <c r="D14" s="6">
        <f>(IFERROR(VLOOKUP(C14,Memberships!$E$1:$F$303,2,FALSE),IFERROR(VLOOKUP(B14,Memberships!$A$2:$B$299,2,FALSE),0)))</f>
        <v>884</v>
      </c>
      <c r="E14">
        <f t="shared" si="0"/>
        <v>7</v>
      </c>
      <c r="AB14">
        <v>7</v>
      </c>
    </row>
    <row r="15" spans="1:43" ht="13.5" customHeight="1" x14ac:dyDescent="0.25">
      <c r="D15" s="6"/>
    </row>
    <row r="16" spans="1:43" ht="13.5" customHeight="1" x14ac:dyDescent="0.25">
      <c r="B16" s="71" t="s">
        <v>1513</v>
      </c>
      <c r="C16" s="71"/>
      <c r="D16" s="6"/>
    </row>
    <row r="17" spans="2:28" x14ac:dyDescent="0.25">
      <c r="B17" s="11" t="s">
        <v>929</v>
      </c>
      <c r="C17" t="s">
        <v>930</v>
      </c>
      <c r="D17" s="6">
        <f>(IFERROR(VLOOKUP(C17,Memberships!$E$1:$F$303,2,FALSE),IFERROR(VLOOKUP(B17,Memberships!$A$2:$B$299,2,FALSE),0)))</f>
        <v>0</v>
      </c>
      <c r="E17">
        <f t="shared" ref="E17:E30" si="1">SUM(F17:AE17)</f>
        <v>50</v>
      </c>
      <c r="W17" s="13">
        <v>50</v>
      </c>
    </row>
    <row r="18" spans="2:28" x14ac:dyDescent="0.25">
      <c r="B18" t="s">
        <v>931</v>
      </c>
      <c r="C18" t="s">
        <v>932</v>
      </c>
      <c r="D18" s="6">
        <f>(IFERROR(VLOOKUP(C18,Memberships!$E$1:$F$303,2,FALSE),IFERROR(VLOOKUP(B18,Memberships!$A$2:$B$299,2,FALSE),0)))</f>
        <v>0</v>
      </c>
      <c r="E18">
        <f t="shared" si="1"/>
        <v>38</v>
      </c>
      <c r="W18" s="8">
        <v>38</v>
      </c>
    </row>
    <row r="19" spans="2:28" x14ac:dyDescent="0.25">
      <c r="B19" t="s">
        <v>436</v>
      </c>
      <c r="C19" t="s">
        <v>753</v>
      </c>
      <c r="D19" s="6">
        <f>(IFERROR(VLOOKUP(C19,Memberships!$E$1:$F$303,2,FALSE),IFERROR(VLOOKUP(B19,Memberships!$A$2:$B$299,2,FALSE),0)))</f>
        <v>0</v>
      </c>
      <c r="E19">
        <f t="shared" si="1"/>
        <v>36</v>
      </c>
      <c r="Y19" s="13">
        <v>36</v>
      </c>
    </row>
    <row r="20" spans="2:28" x14ac:dyDescent="0.25">
      <c r="B20" t="s">
        <v>620</v>
      </c>
      <c r="C20" t="s">
        <v>273</v>
      </c>
      <c r="D20" s="6">
        <f>(IFERROR(VLOOKUP(C20,Memberships!$E$1:$F$303,2,FALSE),IFERROR(VLOOKUP(B20,Memberships!$A$2:$B$299,2,FALSE),0)))</f>
        <v>0</v>
      </c>
      <c r="E20">
        <f t="shared" si="1"/>
        <v>34</v>
      </c>
      <c r="O20" s="13">
        <v>34</v>
      </c>
    </row>
    <row r="21" spans="2:28" ht="13.5" customHeight="1" x14ac:dyDescent="0.25">
      <c r="B21" s="11" t="s">
        <v>560</v>
      </c>
      <c r="C21" t="s">
        <v>590</v>
      </c>
      <c r="D21" s="6">
        <f>(IFERROR(VLOOKUP(C21,Memberships!$E$1:$F$303,2,FALSE),IFERROR(VLOOKUP(B21,Memberships!$A$2:$B$299,2,FALSE),0)))</f>
        <v>0</v>
      </c>
      <c r="E21">
        <f>SUM(F21:AE21)</f>
        <v>32</v>
      </c>
      <c r="W21">
        <v>32</v>
      </c>
    </row>
    <row r="22" spans="2:28" x14ac:dyDescent="0.25">
      <c r="B22" t="s">
        <v>623</v>
      </c>
      <c r="C22" t="s">
        <v>624</v>
      </c>
      <c r="D22" s="6">
        <f>(IFERROR(VLOOKUP(C22,Memberships!$E$1:$F$303,2,FALSE),IFERROR(VLOOKUP(B22,Memberships!$A$2:$B$299,2,FALSE),0)))</f>
        <v>0</v>
      </c>
      <c r="E22">
        <f t="shared" si="1"/>
        <v>14</v>
      </c>
      <c r="O22">
        <v>14</v>
      </c>
    </row>
    <row r="23" spans="2:28" x14ac:dyDescent="0.25">
      <c r="B23" t="s">
        <v>1101</v>
      </c>
      <c r="C23" t="s">
        <v>1102</v>
      </c>
      <c r="D23" s="6">
        <f>(IFERROR(VLOOKUP(C23,Memberships!$E$1:$F$303,2,FALSE),IFERROR(VLOOKUP(B23,Memberships!$A$2:$B$299,2,FALSE),0)))</f>
        <v>0</v>
      </c>
      <c r="E23">
        <f t="shared" si="1"/>
        <v>10</v>
      </c>
      <c r="Y23">
        <v>10</v>
      </c>
    </row>
    <row r="24" spans="2:28" x14ac:dyDescent="0.25">
      <c r="B24" t="s">
        <v>1099</v>
      </c>
      <c r="C24" t="s">
        <v>1100</v>
      </c>
      <c r="D24" s="6">
        <f>(IFERROR(VLOOKUP(C24,Memberships!$E$1:$F$303,2,FALSE),IFERROR(VLOOKUP(B24,Memberships!$A$2:$B$299,2,FALSE),0)))</f>
        <v>0</v>
      </c>
      <c r="E24">
        <f t="shared" si="1"/>
        <v>8</v>
      </c>
      <c r="Y24">
        <v>8</v>
      </c>
    </row>
    <row r="25" spans="2:28" x14ac:dyDescent="0.25">
      <c r="B25" t="s">
        <v>276</v>
      </c>
      <c r="C25" t="s">
        <v>277</v>
      </c>
      <c r="D25" s="6">
        <f>(IFERROR(VLOOKUP(C25,Memberships!$E$1:$F$303,2,FALSE),IFERROR(VLOOKUP(B25,Memberships!$A$2:$B$299,2,FALSE),0)))</f>
        <v>0</v>
      </c>
      <c r="E25">
        <f t="shared" si="1"/>
        <v>7</v>
      </c>
      <c r="G25">
        <v>7</v>
      </c>
    </row>
    <row r="26" spans="2:28" x14ac:dyDescent="0.25">
      <c r="B26" s="10" t="s">
        <v>272</v>
      </c>
      <c r="C26" t="s">
        <v>273</v>
      </c>
      <c r="D26" s="6">
        <f>(IFERROR(VLOOKUP(C26,Memberships!$E$1:$F$303,2,FALSE),IFERROR(VLOOKUP(B26,Memberships!$A$2:$B$299,2,FALSE),0)))</f>
        <v>0</v>
      </c>
      <c r="E26">
        <f t="shared" si="1"/>
        <v>6.5</v>
      </c>
      <c r="G26">
        <v>6.5</v>
      </c>
    </row>
    <row r="27" spans="2:28" x14ac:dyDescent="0.25">
      <c r="B27" t="s">
        <v>621</v>
      </c>
      <c r="C27" t="s">
        <v>622</v>
      </c>
      <c r="D27" s="6">
        <f>(IFERROR(VLOOKUP(C27,Memberships!$E$1:$F$303,2,FALSE),IFERROR(VLOOKUP(B27,Memberships!$A$2:$B$299,2,FALSE),0)))</f>
        <v>0</v>
      </c>
      <c r="E27">
        <f t="shared" si="1"/>
        <v>6</v>
      </c>
      <c r="O27">
        <v>6</v>
      </c>
    </row>
    <row r="28" spans="2:28" x14ac:dyDescent="0.25">
      <c r="B28" t="s">
        <v>440</v>
      </c>
      <c r="C28" t="s">
        <v>441</v>
      </c>
      <c r="D28" s="6">
        <f>(IFERROR(VLOOKUP(C28,Memberships!$E$1:$F$303,2,FALSE),IFERROR(VLOOKUP(B28,Memberships!$A$2:$B$299,2,FALSE),0)))</f>
        <v>0</v>
      </c>
      <c r="E28">
        <f t="shared" si="1"/>
        <v>5</v>
      </c>
      <c r="I28">
        <v>5</v>
      </c>
    </row>
    <row r="29" spans="2:28" x14ac:dyDescent="0.25">
      <c r="B29" t="s">
        <v>926</v>
      </c>
      <c r="C29" t="s">
        <v>325</v>
      </c>
      <c r="D29" s="6">
        <f>(IFERROR(VLOOKUP(C29,Memberships!$E$1:$F$303,2,FALSE),IFERROR(VLOOKUP(B29,Memberships!$A$2:$B$299,2,FALSE),0)))</f>
        <v>0</v>
      </c>
      <c r="E29">
        <f t="shared" si="1"/>
        <v>2</v>
      </c>
      <c r="W29">
        <v>2</v>
      </c>
    </row>
    <row r="30" spans="2:28" ht="13.5" customHeight="1" x14ac:dyDescent="0.25">
      <c r="B30" t="s">
        <v>1534</v>
      </c>
      <c r="C30" t="s">
        <v>1535</v>
      </c>
      <c r="D30" s="6">
        <f>(IFERROR(VLOOKUP(C30,Memberships!$E$1:$F$303,2,FALSE),IFERROR(VLOOKUP(B30,Memberships!$A$2:$B$299,2,FALSE),0)))</f>
        <v>0</v>
      </c>
      <c r="E30">
        <f t="shared" si="1"/>
        <v>5</v>
      </c>
      <c r="AB30">
        <v>5</v>
      </c>
    </row>
    <row r="31" spans="2:28" x14ac:dyDescent="0.25">
      <c r="B31" t="s">
        <v>1536</v>
      </c>
      <c r="C31" t="s">
        <v>1537</v>
      </c>
      <c r="D31" s="6">
        <f>(IFERROR(VLOOKUP(C31,Memberships!$E$1:$F$303,2,FALSE),IFERROR(VLOOKUP(B31,Memberships!$A$2:$B$299,2,FALSE),0)))</f>
        <v>0</v>
      </c>
      <c r="E31">
        <f t="shared" ref="E31" si="2">SUM(F31:AE31)</f>
        <v>1</v>
      </c>
      <c r="AB31">
        <v>1</v>
      </c>
    </row>
  </sheetData>
  <autoFilter ref="A6:AQ6" xr:uid="{0F12517C-1110-4998-A148-81FEE510C3BB}">
    <sortState ref="A7:AQ14">
      <sortCondition descending="1" ref="E6"/>
    </sortState>
  </autoFilter>
  <mergeCells count="3">
    <mergeCell ref="A1:I3"/>
    <mergeCell ref="A4:D5"/>
    <mergeCell ref="B16:C1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U58"/>
  <sheetViews>
    <sheetView zoomScale="60" zoomScaleNormal="60" workbookViewId="0">
      <selection sqref="A1:K3"/>
    </sheetView>
  </sheetViews>
  <sheetFormatPr defaultRowHeight="15" x14ac:dyDescent="0.25"/>
  <cols>
    <col min="2" max="2" width="22.28515625" bestFit="1" customWidth="1"/>
    <col min="3" max="3" width="20" bestFit="1" customWidth="1"/>
    <col min="5" max="5" width="13.42578125" customWidth="1"/>
    <col min="6" max="6" width="22.28515625" style="43" hidden="1" customWidth="1"/>
    <col min="7" max="7" width="18.5703125" style="37" hidden="1" customWidth="1"/>
    <col min="8" max="8" width="11" customWidth="1"/>
    <col min="9" max="9" width="12.5703125" customWidth="1"/>
    <col min="10" max="10" width="14.7109375" customWidth="1"/>
    <col min="11" max="11" width="11.42578125" customWidth="1"/>
    <col min="12" max="12" width="12.140625" customWidth="1"/>
    <col min="13" max="13" width="11.28515625" customWidth="1"/>
    <col min="14" max="14" width="11.42578125" customWidth="1"/>
    <col min="15" max="15" width="10.85546875" customWidth="1"/>
    <col min="16" max="16" width="11.140625" customWidth="1"/>
    <col min="17" max="17" width="10.7109375" customWidth="1"/>
    <col min="18" max="18" width="11" customWidth="1"/>
    <col min="19" max="19" width="9.140625" customWidth="1"/>
    <col min="20" max="21" width="11" customWidth="1"/>
    <col min="22" max="22" width="16.140625" customWidth="1"/>
    <col min="23" max="23" width="17.85546875" customWidth="1"/>
    <col min="24" max="24" width="11.5703125" customWidth="1"/>
    <col min="25" max="25" width="13.42578125" customWidth="1"/>
    <col min="26" max="27" width="11.28515625" customWidth="1"/>
    <col min="28" max="28" width="17.42578125" customWidth="1"/>
    <col min="29" max="30" width="20.42578125" customWidth="1"/>
    <col min="31" max="31" width="10.42578125" customWidth="1"/>
    <col min="33" max="33" width="11.140625" customWidth="1"/>
    <col min="34" max="34" width="14" customWidth="1"/>
    <col min="35" max="35" width="18.28515625" bestFit="1" customWidth="1"/>
    <col min="36" max="36" width="19" bestFit="1" customWidth="1"/>
  </cols>
  <sheetData>
    <row r="1" spans="1:47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47" s="2" customForma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47" s="2" customForma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47" s="2" customFormat="1" ht="15" customHeight="1" x14ac:dyDescent="0.25">
      <c r="A4" s="67" t="s">
        <v>100</v>
      </c>
      <c r="B4" s="68"/>
      <c r="C4" s="68"/>
      <c r="D4" s="68"/>
      <c r="E4" s="3"/>
      <c r="F4" s="44"/>
      <c r="G4" s="34"/>
      <c r="H4" s="3"/>
      <c r="I4" s="3"/>
      <c r="J4" s="3"/>
      <c r="K4" s="3"/>
    </row>
    <row r="5" spans="1:47" s="2" customFormat="1" ht="15.75" customHeight="1" thickBot="1" x14ac:dyDescent="0.3">
      <c r="A5" s="69"/>
      <c r="B5" s="70"/>
      <c r="C5" s="70"/>
      <c r="D5" s="70"/>
      <c r="E5" s="4"/>
      <c r="F5" s="45"/>
      <c r="G5" s="35"/>
      <c r="H5" s="4"/>
      <c r="I5" s="4"/>
      <c r="J5" s="4"/>
      <c r="K5" s="4"/>
    </row>
    <row r="6" spans="1:47" ht="66.75" customHeight="1" thickBot="1" x14ac:dyDescent="0.3">
      <c r="A6" s="1" t="s">
        <v>4</v>
      </c>
      <c r="B6" s="1" t="s">
        <v>1</v>
      </c>
      <c r="C6" s="1" t="s">
        <v>2</v>
      </c>
      <c r="D6" s="1" t="s">
        <v>3</v>
      </c>
      <c r="E6" s="1" t="s">
        <v>5</v>
      </c>
      <c r="F6" s="42" t="s">
        <v>1464</v>
      </c>
      <c r="G6" s="36" t="s">
        <v>1258</v>
      </c>
      <c r="H6" s="1" t="s">
        <v>6</v>
      </c>
      <c r="I6" s="1" t="s">
        <v>7</v>
      </c>
      <c r="J6" s="1" t="s">
        <v>8</v>
      </c>
      <c r="K6" s="1" t="s">
        <v>12</v>
      </c>
      <c r="L6" s="1" t="s">
        <v>9</v>
      </c>
      <c r="M6" s="1" t="s">
        <v>11</v>
      </c>
      <c r="N6" s="1" t="s">
        <v>10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1149</v>
      </c>
      <c r="AB6" s="1" t="s">
        <v>25</v>
      </c>
      <c r="AC6" s="1" t="s">
        <v>26</v>
      </c>
      <c r="AD6" s="1" t="s">
        <v>1154</v>
      </c>
      <c r="AE6" s="1" t="s">
        <v>27</v>
      </c>
      <c r="AF6" s="1" t="s">
        <v>28</v>
      </c>
      <c r="AG6" s="1" t="s">
        <v>29</v>
      </c>
      <c r="AH6" s="1" t="s">
        <v>1549</v>
      </c>
      <c r="AI6" s="1" t="s">
        <v>1550</v>
      </c>
      <c r="AJ6" s="1" t="s">
        <v>1551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x14ac:dyDescent="0.25">
      <c r="A7">
        <v>1</v>
      </c>
      <c r="B7" s="5" t="s">
        <v>33</v>
      </c>
      <c r="C7" t="s">
        <v>67</v>
      </c>
      <c r="D7" s="6">
        <f>(IFERROR(VLOOKUP(C7,Memberships!$E$1:$F$303,2,FALSE),IFERROR(VLOOKUP(B7,Memberships!$A$2:$B$299,2,FALSE),0)))</f>
        <v>414</v>
      </c>
      <c r="E7">
        <f t="shared" ref="E7:E20" si="0">SUM(H7:AJ7)</f>
        <v>274</v>
      </c>
      <c r="F7" s="43">
        <f t="shared" ref="F7:F20" si="1">SUM(K7:AG7)</f>
        <v>102</v>
      </c>
      <c r="G7" s="37" t="s">
        <v>1545</v>
      </c>
      <c r="J7" s="7">
        <v>34</v>
      </c>
      <c r="Y7" s="7">
        <v>58</v>
      </c>
      <c r="AE7">
        <v>12</v>
      </c>
      <c r="AF7" s="7">
        <v>32</v>
      </c>
      <c r="AH7" s="7">
        <v>50</v>
      </c>
      <c r="AJ7" s="7">
        <v>88</v>
      </c>
    </row>
    <row r="8" spans="1:47" x14ac:dyDescent="0.25">
      <c r="A8">
        <v>2</v>
      </c>
      <c r="B8" s="11" t="s">
        <v>199</v>
      </c>
      <c r="C8" t="s">
        <v>200</v>
      </c>
      <c r="D8" s="6">
        <f>(IFERROR(VLOOKUP(C8,Memberships!$E$1:$F$303,2,FALSE),IFERROR(VLOOKUP(B8,Memberships!$A$2:$B$299,2,FALSE),0)))</f>
        <v>469</v>
      </c>
      <c r="E8">
        <f t="shared" si="0"/>
        <v>226</v>
      </c>
      <c r="F8" s="43">
        <f t="shared" si="1"/>
        <v>118</v>
      </c>
      <c r="G8" s="37" t="s">
        <v>1259</v>
      </c>
      <c r="J8" s="8">
        <v>22</v>
      </c>
      <c r="T8" s="7">
        <v>32</v>
      </c>
      <c r="Y8">
        <v>7</v>
      </c>
      <c r="Z8" s="8">
        <v>29</v>
      </c>
      <c r="AA8" s="8"/>
      <c r="AC8">
        <v>6</v>
      </c>
      <c r="AE8" s="8">
        <v>40</v>
      </c>
      <c r="AF8">
        <v>4</v>
      </c>
      <c r="AH8" s="8">
        <v>26</v>
      </c>
      <c r="AJ8" s="8">
        <v>60</v>
      </c>
    </row>
    <row r="9" spans="1:47" x14ac:dyDescent="0.25">
      <c r="A9">
        <v>3</v>
      </c>
      <c r="B9" s="11" t="s">
        <v>719</v>
      </c>
      <c r="C9" t="s">
        <v>127</v>
      </c>
      <c r="D9" s="6">
        <f>(IFERROR(VLOOKUP(C9,Memberships!$E$1:$F$303,2,FALSE),IFERROR(VLOOKUP(B9,Memberships!$A$2:$B$299,2,FALSE),0)))</f>
        <v>811</v>
      </c>
      <c r="E9">
        <f t="shared" si="0"/>
        <v>215</v>
      </c>
      <c r="F9" s="43">
        <f t="shared" si="1"/>
        <v>215</v>
      </c>
      <c r="G9" s="37" t="s">
        <v>1259</v>
      </c>
      <c r="U9" s="7">
        <v>38</v>
      </c>
      <c r="X9" s="7">
        <v>38</v>
      </c>
      <c r="Y9" s="8">
        <v>46</v>
      </c>
      <c r="Z9">
        <v>17</v>
      </c>
      <c r="AD9" s="8">
        <v>26</v>
      </c>
      <c r="AE9" s="7">
        <v>50</v>
      </c>
    </row>
    <row r="10" spans="1:47" x14ac:dyDescent="0.25">
      <c r="A10">
        <v>4</v>
      </c>
      <c r="B10" t="s">
        <v>726</v>
      </c>
      <c r="C10" t="s">
        <v>727</v>
      </c>
      <c r="D10" s="6">
        <f>(IFERROR(VLOOKUP(C10,Memberships!$E$1:$F$303,2,FALSE),IFERROR(VLOOKUP(B10,Memberships!$A$2:$B$299,2,FALSE),0)))</f>
        <v>639</v>
      </c>
      <c r="E10">
        <f t="shared" si="0"/>
        <v>66.5</v>
      </c>
      <c r="F10" s="43">
        <f t="shared" si="1"/>
        <v>66.5</v>
      </c>
      <c r="G10" s="37" t="s">
        <v>1545</v>
      </c>
      <c r="U10" s="8">
        <v>34</v>
      </c>
      <c r="X10">
        <v>16</v>
      </c>
      <c r="Z10">
        <v>16.5</v>
      </c>
    </row>
    <row r="11" spans="1:47" x14ac:dyDescent="0.25">
      <c r="A11">
        <v>5</v>
      </c>
      <c r="B11" t="s">
        <v>748</v>
      </c>
      <c r="C11" t="s">
        <v>1153</v>
      </c>
      <c r="D11" s="6">
        <f>(IFERROR(VLOOKUP(C11,Memberships!$E$1:$F$303,2,FALSE),IFERROR(VLOOKUP(B11,Memberships!$A$2:$B$299,2,FALSE),0)))</f>
        <v>694</v>
      </c>
      <c r="E11">
        <f t="shared" si="0"/>
        <v>53</v>
      </c>
      <c r="F11" s="43">
        <f t="shared" si="1"/>
        <v>17</v>
      </c>
      <c r="AA11">
        <v>17</v>
      </c>
      <c r="AJ11">
        <v>36</v>
      </c>
    </row>
    <row r="12" spans="1:47" x14ac:dyDescent="0.25">
      <c r="A12">
        <v>6</v>
      </c>
      <c r="B12" t="s">
        <v>1364</v>
      </c>
      <c r="C12" t="s">
        <v>1376</v>
      </c>
      <c r="D12" s="6">
        <f>(IFERROR(VLOOKUP(C12,Memberships!$E$1:$F$303,2,FALSE),IFERROR(VLOOKUP(B12,Memberships!$A$2:$B$299,2,FALSE),0)))</f>
        <v>942</v>
      </c>
      <c r="E12">
        <f t="shared" si="0"/>
        <v>46</v>
      </c>
      <c r="F12" s="43">
        <f t="shared" si="1"/>
        <v>46</v>
      </c>
      <c r="G12" s="37" t="s">
        <v>1259</v>
      </c>
      <c r="AE12" s="7">
        <v>46</v>
      </c>
    </row>
    <row r="13" spans="1:47" x14ac:dyDescent="0.25">
      <c r="A13">
        <v>7</v>
      </c>
      <c r="B13" s="11" t="s">
        <v>1165</v>
      </c>
      <c r="C13" t="s">
        <v>1138</v>
      </c>
      <c r="D13" s="6">
        <f>(IFERROR(VLOOKUP(C13,Memberships!$E$1:$F$303,2,FALSE),IFERROR(VLOOKUP(B13,Memberships!$A$2:$B$299,2,FALSE),0)))</f>
        <v>923</v>
      </c>
      <c r="E13">
        <f t="shared" si="0"/>
        <v>36</v>
      </c>
      <c r="F13" s="43">
        <f t="shared" si="1"/>
        <v>36</v>
      </c>
      <c r="G13" s="37" t="s">
        <v>1545</v>
      </c>
      <c r="AD13" s="7">
        <v>36</v>
      </c>
    </row>
    <row r="14" spans="1:47" x14ac:dyDescent="0.25">
      <c r="A14">
        <v>8</v>
      </c>
      <c r="B14" t="s">
        <v>243</v>
      </c>
      <c r="C14" t="s">
        <v>180</v>
      </c>
      <c r="D14" s="6">
        <f>(IFERROR(VLOOKUP(C14,Memberships!$E$1:$F$303,2,FALSE),IFERROR(VLOOKUP(B14,Memberships!$A$2:$B$299,2,FALSE),0)))</f>
        <v>833</v>
      </c>
      <c r="E14">
        <f t="shared" si="0"/>
        <v>31</v>
      </c>
      <c r="F14" s="43">
        <f t="shared" si="1"/>
        <v>31</v>
      </c>
      <c r="AC14" s="8">
        <v>22</v>
      </c>
      <c r="AD14" s="8"/>
      <c r="AE14">
        <v>9</v>
      </c>
    </row>
    <row r="15" spans="1:47" x14ac:dyDescent="0.25">
      <c r="A15">
        <v>9</v>
      </c>
      <c r="B15" t="s">
        <v>37</v>
      </c>
      <c r="C15" t="s">
        <v>69</v>
      </c>
      <c r="D15" s="6">
        <f>(IFERROR(VLOOKUP(C15,Memberships!$E$1:$F$303,2,FALSE),IFERROR(VLOOKUP(B15,Memberships!$A$2:$B$299,2,FALSE),0)))</f>
        <v>648</v>
      </c>
      <c r="E15">
        <f t="shared" si="0"/>
        <v>16</v>
      </c>
      <c r="F15" s="43">
        <f t="shared" si="1"/>
        <v>0</v>
      </c>
      <c r="J15">
        <v>16</v>
      </c>
    </row>
    <row r="16" spans="1:47" x14ac:dyDescent="0.25">
      <c r="A16">
        <v>10</v>
      </c>
      <c r="B16" t="s">
        <v>238</v>
      </c>
      <c r="C16" t="s">
        <v>218</v>
      </c>
      <c r="D16" s="6">
        <f>(IFERROR(VLOOKUP(C16,Memberships!$E$1:$F$303,2,FALSE),IFERROR(VLOOKUP(B16,Memberships!$A$2:$B$299,2,FALSE),0)))</f>
        <v>627</v>
      </c>
      <c r="E16">
        <f t="shared" si="0"/>
        <v>9</v>
      </c>
      <c r="F16" s="43">
        <f t="shared" si="1"/>
        <v>0</v>
      </c>
      <c r="J16">
        <v>9</v>
      </c>
    </row>
    <row r="17" spans="1:32" x14ac:dyDescent="0.25">
      <c r="A17">
        <v>11</v>
      </c>
      <c r="B17" t="s">
        <v>316</v>
      </c>
      <c r="C17" t="s">
        <v>317</v>
      </c>
      <c r="D17" s="6">
        <f>(IFERROR(VLOOKUP(C17,Memberships!$E$1:$F$303,2,FALSE),IFERROR(VLOOKUP(B17,Memberships!$A$2:$B$299,2,FALSE),0)))</f>
        <v>823</v>
      </c>
      <c r="E17">
        <f t="shared" si="0"/>
        <v>8</v>
      </c>
      <c r="F17" s="43">
        <f t="shared" si="1"/>
        <v>8</v>
      </c>
      <c r="AE17">
        <v>8</v>
      </c>
    </row>
    <row r="18" spans="1:32" x14ac:dyDescent="0.25">
      <c r="A18">
        <v>12</v>
      </c>
      <c r="B18" t="s">
        <v>1428</v>
      </c>
      <c r="C18" t="s">
        <v>874</v>
      </c>
      <c r="D18" s="6">
        <f>(IFERROR(VLOOKUP(C18,Memberships!$E$1:$F$303,2,FALSE),IFERROR(VLOOKUP(B18,Memberships!$A$2:$B$299,2,FALSE),0)))</f>
        <v>875</v>
      </c>
      <c r="E18">
        <f t="shared" si="0"/>
        <v>4</v>
      </c>
      <c r="F18" s="43">
        <f t="shared" si="1"/>
        <v>4</v>
      </c>
      <c r="AE18">
        <v>4</v>
      </c>
    </row>
    <row r="19" spans="1:32" x14ac:dyDescent="0.25">
      <c r="A19">
        <v>13</v>
      </c>
      <c r="B19" t="s">
        <v>666</v>
      </c>
      <c r="C19" t="s">
        <v>667</v>
      </c>
      <c r="D19" s="6">
        <f>(IFERROR(VLOOKUP(C19,Memberships!$E$1:$F$303,2,FALSE),IFERROR(VLOOKUP(B19,Memberships!$A$2:$B$299,2,FALSE),0)))</f>
        <v>864</v>
      </c>
      <c r="E19">
        <f t="shared" si="0"/>
        <v>1</v>
      </c>
      <c r="F19" s="43">
        <f t="shared" si="1"/>
        <v>1</v>
      </c>
      <c r="T19">
        <v>1</v>
      </c>
    </row>
    <row r="20" spans="1:32" x14ac:dyDescent="0.25">
      <c r="A20">
        <v>13</v>
      </c>
      <c r="B20" t="s">
        <v>241</v>
      </c>
      <c r="C20" t="s">
        <v>1473</v>
      </c>
      <c r="D20" s="6">
        <f>(IFERROR(VLOOKUP(C20,Memberships!$E$1:$F$303,2,FALSE),IFERROR(VLOOKUP(B20,Memberships!$A$2:$B$299,2,FALSE),0)))</f>
        <v>845</v>
      </c>
      <c r="E20">
        <f t="shared" si="0"/>
        <v>1</v>
      </c>
      <c r="F20" s="43">
        <f t="shared" si="1"/>
        <v>0</v>
      </c>
      <c r="J20">
        <v>1</v>
      </c>
    </row>
    <row r="21" spans="1:32" x14ac:dyDescent="0.25">
      <c r="B21" s="10"/>
      <c r="D21" s="6"/>
      <c r="J21" s="7"/>
      <c r="Y21" s="7"/>
      <c r="AF21" s="7"/>
    </row>
    <row r="22" spans="1:32" x14ac:dyDescent="0.25">
      <c r="B22" s="71" t="s">
        <v>1513</v>
      </c>
      <c r="C22" s="71"/>
      <c r="D22" s="6"/>
      <c r="J22" s="7"/>
      <c r="Y22" s="7"/>
      <c r="AF22" s="7"/>
    </row>
    <row r="23" spans="1:32" x14ac:dyDescent="0.25">
      <c r="B23" t="s">
        <v>600</v>
      </c>
      <c r="C23" t="s">
        <v>601</v>
      </c>
      <c r="D23" s="6">
        <f>(IFERROR(VLOOKUP(C23,Memberships!$E$1:$F$303,2,FALSE),IFERROR(VLOOKUP(B23,Memberships!$A$2:$B$299,2,FALSE),0)))</f>
        <v>0</v>
      </c>
      <c r="E23">
        <f t="shared" ref="E23:E58" si="2">SUM(H23:AI23)</f>
        <v>66</v>
      </c>
      <c r="F23" s="43">
        <f t="shared" ref="F23:F58" si="3">SUM(K23:AG23)</f>
        <v>66</v>
      </c>
      <c r="G23" s="37" t="s">
        <v>1259</v>
      </c>
      <c r="R23" s="8">
        <v>26</v>
      </c>
      <c r="U23" s="8"/>
      <c r="AE23" s="8">
        <v>40</v>
      </c>
    </row>
    <row r="24" spans="1:32" x14ac:dyDescent="0.25">
      <c r="B24" t="s">
        <v>338</v>
      </c>
      <c r="C24" t="s">
        <v>715</v>
      </c>
      <c r="D24" s="6">
        <f>(IFERROR(VLOOKUP(C24,Memberships!$E$1:$F$303,2,FALSE),IFERROR(VLOOKUP(B24,Memberships!$A$2:$B$299,2,FALSE),0)))</f>
        <v>0</v>
      </c>
      <c r="E24">
        <f t="shared" si="2"/>
        <v>60.5</v>
      </c>
      <c r="F24" s="43">
        <f t="shared" si="3"/>
        <v>60.5</v>
      </c>
      <c r="U24">
        <v>9.5</v>
      </c>
      <c r="X24">
        <v>16</v>
      </c>
      <c r="Z24" s="7">
        <v>35</v>
      </c>
      <c r="AA24" s="7"/>
    </row>
    <row r="25" spans="1:32" x14ac:dyDescent="0.25">
      <c r="B25" t="s">
        <v>1015</v>
      </c>
      <c r="C25" t="s">
        <v>1016</v>
      </c>
      <c r="D25" s="6">
        <f>(IFERROR(VLOOKUP(C25,Memberships!$E$1:$F$303,2,FALSE),IFERROR(VLOOKUP(B25,Memberships!$A$2:$B$299,2,FALSE),0)))</f>
        <v>0</v>
      </c>
      <c r="E25">
        <f t="shared" si="2"/>
        <v>40</v>
      </c>
      <c r="F25" s="43">
        <f t="shared" si="3"/>
        <v>40</v>
      </c>
      <c r="AC25" s="7">
        <v>40</v>
      </c>
      <c r="AD25" s="7"/>
    </row>
    <row r="26" spans="1:32" x14ac:dyDescent="0.25">
      <c r="B26" t="s">
        <v>733</v>
      </c>
      <c r="C26" t="s">
        <v>734</v>
      </c>
      <c r="D26" s="6">
        <f>(IFERROR(VLOOKUP(C26,Memberships!$E$1:$F$303,2,FALSE),IFERROR(VLOOKUP(B26,Memberships!$A$2:$B$299,2,FALSE),0)))</f>
        <v>0</v>
      </c>
      <c r="E26">
        <f t="shared" si="2"/>
        <v>27</v>
      </c>
      <c r="F26" s="43">
        <f t="shared" si="3"/>
        <v>27</v>
      </c>
      <c r="X26" s="8">
        <v>27</v>
      </c>
    </row>
    <row r="27" spans="1:32" x14ac:dyDescent="0.25">
      <c r="B27" t="s">
        <v>729</v>
      </c>
      <c r="C27" t="s">
        <v>730</v>
      </c>
      <c r="D27" s="6">
        <f>(IFERROR(VLOOKUP(C27,Memberships!$E$1:$F$303,2,FALSE),IFERROR(VLOOKUP(B27,Memberships!$A$2:$B$299,2,FALSE),0)))</f>
        <v>0</v>
      </c>
      <c r="E27">
        <f t="shared" si="2"/>
        <v>26</v>
      </c>
      <c r="F27" s="43">
        <f t="shared" si="3"/>
        <v>26</v>
      </c>
      <c r="U27">
        <v>8.5</v>
      </c>
      <c r="X27">
        <v>10</v>
      </c>
      <c r="Z27">
        <v>7.5</v>
      </c>
    </row>
    <row r="28" spans="1:32" x14ac:dyDescent="0.25">
      <c r="B28" t="s">
        <v>670</v>
      </c>
      <c r="C28" t="s">
        <v>671</v>
      </c>
      <c r="D28" s="6">
        <f>(IFERROR(VLOOKUP(C28,Memberships!$E$1:$F$303,2,FALSE),IFERROR(VLOOKUP(B28,Memberships!$A$2:$B$299,2,FALSE),0)))</f>
        <v>0</v>
      </c>
      <c r="E28">
        <f t="shared" si="2"/>
        <v>22</v>
      </c>
      <c r="F28" s="43">
        <f t="shared" si="3"/>
        <v>22</v>
      </c>
      <c r="T28" s="8">
        <v>22</v>
      </c>
    </row>
    <row r="29" spans="1:32" x14ac:dyDescent="0.25">
      <c r="B29" s="11" t="s">
        <v>924</v>
      </c>
      <c r="C29" t="s">
        <v>925</v>
      </c>
      <c r="D29" s="6">
        <f>(IFERROR(VLOOKUP(C29,Memberships!$E$1:$F$303,2,FALSE),IFERROR(VLOOKUP(B29,Memberships!$A$2:$B$299,2,FALSE),0)))</f>
        <v>0</v>
      </c>
      <c r="E29">
        <f t="shared" si="2"/>
        <v>21</v>
      </c>
      <c r="F29" s="43">
        <f t="shared" si="3"/>
        <v>21</v>
      </c>
      <c r="Y29">
        <v>21</v>
      </c>
    </row>
    <row r="30" spans="1:32" x14ac:dyDescent="0.25">
      <c r="B30" t="s">
        <v>639</v>
      </c>
      <c r="C30" t="s">
        <v>908</v>
      </c>
      <c r="D30" s="6">
        <f>(IFERROR(VLOOKUP(C30,Memberships!$E$1:$F$303,2,FALSE),IFERROR(VLOOKUP(B30,Memberships!$A$2:$B$299,2,FALSE),0)))</f>
        <v>0</v>
      </c>
      <c r="E30">
        <f t="shared" si="2"/>
        <v>21</v>
      </c>
      <c r="F30" s="43">
        <f t="shared" si="3"/>
        <v>21</v>
      </c>
      <c r="AF30" s="8">
        <v>21</v>
      </c>
    </row>
    <row r="31" spans="1:32" x14ac:dyDescent="0.25">
      <c r="B31" t="s">
        <v>1413</v>
      </c>
      <c r="C31" t="s">
        <v>1414</v>
      </c>
      <c r="D31" s="6">
        <f>(IFERROR(VLOOKUP(C31,Memberships!$E$1:$F$303,2,FALSE),IFERROR(VLOOKUP(B31,Memberships!$A$2:$B$299,2,FALSE),0)))</f>
        <v>0</v>
      </c>
      <c r="E31">
        <f t="shared" si="2"/>
        <v>20</v>
      </c>
      <c r="F31" s="43">
        <f t="shared" si="3"/>
        <v>20</v>
      </c>
      <c r="AE31">
        <v>20</v>
      </c>
    </row>
    <row r="32" spans="1:32" x14ac:dyDescent="0.25">
      <c r="B32" t="s">
        <v>928</v>
      </c>
      <c r="C32" t="s">
        <v>927</v>
      </c>
      <c r="D32" s="6">
        <f>(IFERROR(VLOOKUP(C32,Memberships!$E$1:$F$303,2,FALSE),IFERROR(VLOOKUP(B32,Memberships!$A$2:$B$299,2,FALSE),0)))</f>
        <v>0</v>
      </c>
      <c r="E32">
        <f t="shared" si="2"/>
        <v>18</v>
      </c>
      <c r="F32" s="43">
        <f t="shared" si="3"/>
        <v>18</v>
      </c>
      <c r="Y32">
        <v>15</v>
      </c>
      <c r="AE32">
        <v>3</v>
      </c>
    </row>
    <row r="33" spans="2:32" x14ac:dyDescent="0.25">
      <c r="B33" t="s">
        <v>1415</v>
      </c>
      <c r="C33" t="s">
        <v>1416</v>
      </c>
      <c r="D33" s="6">
        <f>(IFERROR(VLOOKUP(C33,Memberships!$E$1:$F$303,2,FALSE),IFERROR(VLOOKUP(B33,Memberships!$A$2:$B$299,2,FALSE),0)))</f>
        <v>0</v>
      </c>
      <c r="E33">
        <f t="shared" si="2"/>
        <v>17</v>
      </c>
      <c r="F33" s="43">
        <f t="shared" si="3"/>
        <v>17</v>
      </c>
      <c r="AE33">
        <v>17</v>
      </c>
    </row>
    <row r="34" spans="2:32" x14ac:dyDescent="0.25">
      <c r="B34" t="s">
        <v>674</v>
      </c>
      <c r="C34" t="s">
        <v>675</v>
      </c>
      <c r="D34" s="6">
        <f>(IFERROR(VLOOKUP(C34,Memberships!$E$1:$F$303,2,FALSE),IFERROR(VLOOKUP(B34,Memberships!$A$2:$B$299,2,FALSE),0)))</f>
        <v>0</v>
      </c>
      <c r="E34">
        <f t="shared" si="2"/>
        <v>16</v>
      </c>
      <c r="F34" s="43">
        <f t="shared" si="3"/>
        <v>16</v>
      </c>
      <c r="T34">
        <v>16</v>
      </c>
    </row>
    <row r="35" spans="2:32" x14ac:dyDescent="0.25">
      <c r="B35" t="s">
        <v>1166</v>
      </c>
      <c r="C35" t="s">
        <v>1167</v>
      </c>
      <c r="D35" s="6">
        <f>(IFERROR(VLOOKUP(C35,Memberships!$E$1:$F$303,2,FALSE),IFERROR(VLOOKUP(B35,Memberships!$A$2:$B$299,2,FALSE),0)))</f>
        <v>0</v>
      </c>
      <c r="E35">
        <f t="shared" si="2"/>
        <v>14</v>
      </c>
      <c r="F35" s="43">
        <f t="shared" si="3"/>
        <v>14</v>
      </c>
      <c r="AD35">
        <v>14</v>
      </c>
    </row>
    <row r="36" spans="2:32" x14ac:dyDescent="0.25">
      <c r="B36" t="s">
        <v>1459</v>
      </c>
      <c r="C36" t="s">
        <v>1460</v>
      </c>
      <c r="D36" s="6">
        <f>(IFERROR(VLOOKUP(C36,Memberships!$E$1:$F$303,2,FALSE),IFERROR(VLOOKUP(B36,Memberships!$A$2:$B$299,2,FALSE),0)))</f>
        <v>0</v>
      </c>
      <c r="E36">
        <f t="shared" si="2"/>
        <v>14</v>
      </c>
      <c r="F36" s="43">
        <f t="shared" si="3"/>
        <v>14</v>
      </c>
      <c r="AF36">
        <v>14</v>
      </c>
    </row>
    <row r="37" spans="2:32" x14ac:dyDescent="0.25">
      <c r="B37" t="s">
        <v>720</v>
      </c>
      <c r="C37" t="s">
        <v>731</v>
      </c>
      <c r="D37" s="6">
        <f>(IFERROR(VLOOKUP(C37,Memberships!$E$1:$F$303,2,FALSE),IFERROR(VLOOKUP(B37,Memberships!$A$2:$B$299,2,FALSE),0)))</f>
        <v>0</v>
      </c>
      <c r="E37">
        <f t="shared" si="2"/>
        <v>13.5</v>
      </c>
      <c r="F37" s="43">
        <f t="shared" si="3"/>
        <v>13.5</v>
      </c>
      <c r="U37">
        <v>13.5</v>
      </c>
    </row>
    <row r="38" spans="2:32" x14ac:dyDescent="0.25">
      <c r="B38" t="s">
        <v>1017</v>
      </c>
      <c r="C38" t="s">
        <v>1018</v>
      </c>
      <c r="D38" s="6">
        <f>(IFERROR(VLOOKUP(C38,Memberships!$E$1:$F$303,2,FALSE),IFERROR(VLOOKUP(B38,Memberships!$A$2:$B$299,2,FALSE),0)))</f>
        <v>0</v>
      </c>
      <c r="E38">
        <f t="shared" si="2"/>
        <v>12</v>
      </c>
      <c r="F38" s="43">
        <f t="shared" si="3"/>
        <v>12</v>
      </c>
      <c r="AE38">
        <v>12</v>
      </c>
    </row>
    <row r="39" spans="2:32" x14ac:dyDescent="0.25">
      <c r="B39" t="s">
        <v>926</v>
      </c>
      <c r="C39" t="s">
        <v>325</v>
      </c>
      <c r="D39" s="6">
        <f>(IFERROR(VLOOKUP(C39,Memberships!$E$1:$F$303,2,FALSE),IFERROR(VLOOKUP(B39,Memberships!$A$2:$B$299,2,FALSE),0)))</f>
        <v>0</v>
      </c>
      <c r="E39">
        <f t="shared" si="2"/>
        <v>10</v>
      </c>
      <c r="F39" s="43">
        <f t="shared" si="3"/>
        <v>10</v>
      </c>
      <c r="Y39">
        <v>10</v>
      </c>
    </row>
    <row r="40" spans="2:32" x14ac:dyDescent="0.25">
      <c r="B40" t="s">
        <v>602</v>
      </c>
      <c r="C40" t="s">
        <v>603</v>
      </c>
      <c r="D40" s="6">
        <f>(IFERROR(VLOOKUP(C40,Memberships!$E$1:$F$303,2,FALSE),IFERROR(VLOOKUP(B40,Memberships!$A$2:$B$299,2,FALSE),0)))</f>
        <v>0</v>
      </c>
      <c r="E40">
        <f t="shared" si="2"/>
        <v>8</v>
      </c>
      <c r="F40" s="43">
        <f t="shared" si="3"/>
        <v>8</v>
      </c>
      <c r="R40">
        <v>8</v>
      </c>
    </row>
    <row r="41" spans="2:32" x14ac:dyDescent="0.25">
      <c r="B41" t="s">
        <v>672</v>
      </c>
      <c r="C41" t="s">
        <v>673</v>
      </c>
      <c r="D41" s="6">
        <f>(IFERROR(VLOOKUP(C41,Memberships!$E$1:$F$303,2,FALSE),IFERROR(VLOOKUP(B41,Memberships!$A$2:$B$299,2,FALSE),0)))</f>
        <v>0</v>
      </c>
      <c r="E41">
        <f t="shared" si="2"/>
        <v>8</v>
      </c>
      <c r="F41" s="43">
        <f t="shared" si="3"/>
        <v>8</v>
      </c>
      <c r="T41">
        <v>8</v>
      </c>
    </row>
    <row r="42" spans="2:32" x14ac:dyDescent="0.25">
      <c r="B42" t="s">
        <v>1411</v>
      </c>
      <c r="C42" t="s">
        <v>1412</v>
      </c>
      <c r="D42" s="6">
        <f>(IFERROR(VLOOKUP(C42,Memberships!$E$1:$F$303,2,FALSE),IFERROR(VLOOKUP(B42,Memberships!$A$2:$B$299,2,FALSE),0)))</f>
        <v>0</v>
      </c>
      <c r="E42">
        <f t="shared" si="2"/>
        <v>8</v>
      </c>
      <c r="F42" s="43">
        <f t="shared" si="3"/>
        <v>8</v>
      </c>
      <c r="AE42">
        <v>8</v>
      </c>
    </row>
    <row r="43" spans="2:32" x14ac:dyDescent="0.25">
      <c r="B43" t="s">
        <v>1487</v>
      </c>
      <c r="C43" t="s">
        <v>1488</v>
      </c>
      <c r="D43" s="6">
        <f>(IFERROR(VLOOKUP(C43,Memberships!$E$1:$F$303,2,FALSE),IFERROR(VLOOKUP(B43,Memberships!$A$2:$B$299,2,FALSE),0)))</f>
        <v>0</v>
      </c>
      <c r="E43">
        <f t="shared" si="2"/>
        <v>8</v>
      </c>
      <c r="F43" s="43">
        <f t="shared" si="3"/>
        <v>8</v>
      </c>
      <c r="AF43">
        <v>8</v>
      </c>
    </row>
    <row r="44" spans="2:32" x14ac:dyDescent="0.25">
      <c r="B44" t="s">
        <v>1129</v>
      </c>
      <c r="C44" t="s">
        <v>1130</v>
      </c>
      <c r="D44" s="6">
        <f>(IFERROR(VLOOKUP(C44,Memberships!$E$1:$F$303,2,FALSE),IFERROR(VLOOKUP(B44,Memberships!$A$2:$B$299,2,FALSE),0)))</f>
        <v>0</v>
      </c>
      <c r="E44">
        <f t="shared" si="2"/>
        <v>7</v>
      </c>
      <c r="F44" s="43">
        <f t="shared" si="3"/>
        <v>7</v>
      </c>
      <c r="AC44">
        <v>7</v>
      </c>
    </row>
    <row r="45" spans="2:32" x14ac:dyDescent="0.25">
      <c r="B45" t="s">
        <v>1133</v>
      </c>
      <c r="C45" t="s">
        <v>693</v>
      </c>
      <c r="D45" s="6">
        <f>(IFERROR(VLOOKUP(C45,Memberships!$E$1:$F$303,2,FALSE),IFERROR(VLOOKUP(B45,Memberships!$A$2:$B$299,2,FALSE),0)))</f>
        <v>0</v>
      </c>
      <c r="E45">
        <f t="shared" si="2"/>
        <v>7</v>
      </c>
      <c r="F45" s="43">
        <f t="shared" si="3"/>
        <v>7</v>
      </c>
      <c r="AC45">
        <v>7</v>
      </c>
    </row>
    <row r="46" spans="2:32" x14ac:dyDescent="0.25">
      <c r="B46" t="s">
        <v>728</v>
      </c>
      <c r="C46" t="s">
        <v>723</v>
      </c>
      <c r="D46" s="6">
        <f>(IFERROR(VLOOKUP(C46,Memberships!$E$1:$F$303,2,FALSE),IFERROR(VLOOKUP(B46,Memberships!$A$2:$B$299,2,FALSE),0)))</f>
        <v>0</v>
      </c>
      <c r="E46">
        <f t="shared" si="2"/>
        <v>6.5</v>
      </c>
      <c r="F46" s="43">
        <f t="shared" si="3"/>
        <v>6.5</v>
      </c>
      <c r="U46">
        <v>6.5</v>
      </c>
    </row>
    <row r="47" spans="2:32" x14ac:dyDescent="0.25">
      <c r="B47" t="s">
        <v>1489</v>
      </c>
      <c r="C47" t="s">
        <v>1490</v>
      </c>
      <c r="D47" s="6">
        <f>(IFERROR(VLOOKUP(C47,Memberships!$E$1:$F$303,2,FALSE),IFERROR(VLOOKUP(B47,Memberships!$A$2:$B$299,2,FALSE),0)))</f>
        <v>0</v>
      </c>
      <c r="E47">
        <f t="shared" si="2"/>
        <v>6.5</v>
      </c>
      <c r="F47" s="43">
        <f t="shared" si="3"/>
        <v>6.5</v>
      </c>
      <c r="AF47">
        <v>6.5</v>
      </c>
    </row>
    <row r="48" spans="2:32" x14ac:dyDescent="0.25">
      <c r="B48" t="s">
        <v>676</v>
      </c>
      <c r="C48" t="s">
        <v>677</v>
      </c>
      <c r="D48" s="6">
        <f>(IFERROR(VLOOKUP(C48,Memberships!$E$1:$F$303,2,FALSE),IFERROR(VLOOKUP(B48,Memberships!$A$2:$B$299,2,FALSE),0)))</f>
        <v>0</v>
      </c>
      <c r="E48">
        <f t="shared" si="2"/>
        <v>6</v>
      </c>
      <c r="F48" s="43">
        <f t="shared" si="3"/>
        <v>6</v>
      </c>
      <c r="T48">
        <v>6</v>
      </c>
    </row>
    <row r="49" spans="2:31" x14ac:dyDescent="0.25">
      <c r="B49" t="s">
        <v>956</v>
      </c>
      <c r="C49" t="s">
        <v>957</v>
      </c>
      <c r="D49" s="6">
        <f>(IFERROR(VLOOKUP(C49,Memberships!$E$1:$F$303,2,FALSE),IFERROR(VLOOKUP(B49,Memberships!$A$2:$B$299,2,FALSE),0)))</f>
        <v>0</v>
      </c>
      <c r="E49">
        <f t="shared" si="2"/>
        <v>5</v>
      </c>
      <c r="F49" s="43">
        <f t="shared" si="3"/>
        <v>5</v>
      </c>
      <c r="Z49">
        <v>5</v>
      </c>
    </row>
    <row r="50" spans="2:31" x14ac:dyDescent="0.25">
      <c r="B50" t="s">
        <v>1417</v>
      </c>
      <c r="C50" t="s">
        <v>1418</v>
      </c>
      <c r="D50" s="6">
        <f>(IFERROR(VLOOKUP(C50,Memberships!$E$1:$F$303,2,FALSE),IFERROR(VLOOKUP(B50,Memberships!$A$2:$B$299,2,FALSE),0)))</f>
        <v>0</v>
      </c>
      <c r="E50">
        <f t="shared" si="2"/>
        <v>5</v>
      </c>
      <c r="F50" s="43">
        <f t="shared" si="3"/>
        <v>5</v>
      </c>
      <c r="AE50">
        <v>5</v>
      </c>
    </row>
    <row r="51" spans="2:31" x14ac:dyDescent="0.25">
      <c r="B51" t="s">
        <v>1131</v>
      </c>
      <c r="C51" t="s">
        <v>1132</v>
      </c>
      <c r="D51" s="6">
        <f>(IFERROR(VLOOKUP(C51,Memberships!$E$1:$F$303,2,FALSE),IFERROR(VLOOKUP(B51,Memberships!$A$2:$B$299,2,FALSE),0)))</f>
        <v>0</v>
      </c>
      <c r="E51">
        <f t="shared" si="2"/>
        <v>4.5</v>
      </c>
      <c r="F51" s="43">
        <f t="shared" si="3"/>
        <v>4.5</v>
      </c>
      <c r="AC51">
        <v>4.5</v>
      </c>
    </row>
    <row r="52" spans="2:31" x14ac:dyDescent="0.25">
      <c r="B52" t="s">
        <v>236</v>
      </c>
      <c r="C52" t="s">
        <v>237</v>
      </c>
      <c r="D52" s="6">
        <f>(IFERROR(VLOOKUP(C52,Memberships!$E$1:$F$303,2,FALSE),IFERROR(VLOOKUP(B52,Memberships!$A$2:$B$299,2,FALSE),0)))</f>
        <v>0</v>
      </c>
      <c r="E52">
        <f t="shared" si="2"/>
        <v>3.5</v>
      </c>
      <c r="F52" s="43">
        <f t="shared" si="3"/>
        <v>0</v>
      </c>
      <c r="J52">
        <v>3.5</v>
      </c>
    </row>
    <row r="53" spans="2:31" x14ac:dyDescent="0.25">
      <c r="B53" t="s">
        <v>1419</v>
      </c>
      <c r="C53" t="s">
        <v>1420</v>
      </c>
      <c r="D53" s="6">
        <f>(IFERROR(VLOOKUP(C53,Memberships!$E$1:$F$303,2,FALSE),IFERROR(VLOOKUP(B53,Memberships!$A$2:$B$299,2,FALSE),0)))</f>
        <v>0</v>
      </c>
      <c r="E53">
        <f t="shared" si="2"/>
        <v>2</v>
      </c>
      <c r="F53" s="43">
        <f t="shared" si="3"/>
        <v>2</v>
      </c>
      <c r="AE53">
        <v>2</v>
      </c>
    </row>
    <row r="54" spans="2:31" x14ac:dyDescent="0.25">
      <c r="B54" t="s">
        <v>239</v>
      </c>
      <c r="C54" t="s">
        <v>240</v>
      </c>
      <c r="D54" s="6">
        <f>(IFERROR(VLOOKUP(C54,Memberships!$E$1:$F$303,2,FALSE),IFERROR(VLOOKUP(B54,Memberships!$A$2:$B$299,2,FALSE),0)))</f>
        <v>0</v>
      </c>
      <c r="E54">
        <f t="shared" si="2"/>
        <v>1</v>
      </c>
      <c r="F54" s="43">
        <f t="shared" si="3"/>
        <v>0</v>
      </c>
      <c r="J54">
        <v>1</v>
      </c>
    </row>
    <row r="55" spans="2:31" x14ac:dyDescent="0.25">
      <c r="B55" t="s">
        <v>1426</v>
      </c>
      <c r="C55" t="s">
        <v>1427</v>
      </c>
      <c r="D55" s="6">
        <f>(IFERROR(VLOOKUP(C55,Memberships!$E$1:$F$303,2,FALSE),IFERROR(VLOOKUP(B55,Memberships!$A$2:$B$299,2,FALSE),0)))</f>
        <v>0</v>
      </c>
      <c r="E55">
        <f t="shared" si="2"/>
        <v>21</v>
      </c>
      <c r="F55" s="43">
        <f t="shared" si="3"/>
        <v>21</v>
      </c>
      <c r="AE55">
        <v>21</v>
      </c>
    </row>
    <row r="56" spans="2:31" x14ac:dyDescent="0.25">
      <c r="B56" t="s">
        <v>1421</v>
      </c>
      <c r="C56" t="s">
        <v>1035</v>
      </c>
      <c r="D56" s="6">
        <f>(IFERROR(VLOOKUP(C56,Memberships!$E$1:$F$303,2,FALSE),IFERROR(VLOOKUP(B56,Memberships!$A$2:$B$299,2,FALSE),0)))</f>
        <v>0</v>
      </c>
      <c r="E56">
        <f t="shared" si="2"/>
        <v>10</v>
      </c>
      <c r="F56" s="43">
        <f t="shared" si="3"/>
        <v>10</v>
      </c>
      <c r="AE56">
        <v>10</v>
      </c>
    </row>
    <row r="57" spans="2:31" x14ac:dyDescent="0.25">
      <c r="B57" t="s">
        <v>1422</v>
      </c>
      <c r="C57" t="s">
        <v>1423</v>
      </c>
      <c r="D57" s="6">
        <f>(IFERROR(VLOOKUP(C57,Memberships!$E$1:$F$303,2,FALSE),IFERROR(VLOOKUP(B57,Memberships!$A$2:$B$299,2,FALSE),0)))</f>
        <v>0</v>
      </c>
      <c r="E57">
        <f t="shared" si="2"/>
        <v>4</v>
      </c>
      <c r="F57" s="43">
        <f t="shared" si="3"/>
        <v>4</v>
      </c>
      <c r="AE57">
        <v>4</v>
      </c>
    </row>
    <row r="58" spans="2:31" x14ac:dyDescent="0.25">
      <c r="B58" t="s">
        <v>1424</v>
      </c>
      <c r="C58" t="s">
        <v>1425</v>
      </c>
      <c r="D58" s="6">
        <f>(IFERROR(VLOOKUP(C58,Memberships!$E$1:$F$303,2,FALSE),IFERROR(VLOOKUP(B58,Memberships!$A$2:$B$299,2,FALSE),0)))</f>
        <v>0</v>
      </c>
      <c r="E58">
        <f t="shared" si="2"/>
        <v>3</v>
      </c>
      <c r="F58" s="43">
        <f t="shared" si="3"/>
        <v>3</v>
      </c>
      <c r="AE58">
        <v>3</v>
      </c>
    </row>
  </sheetData>
  <autoFilter ref="A6:AU20" xr:uid="{7665BC06-92E1-4899-854E-D45D5BDCF554}">
    <sortState ref="A7:AU20">
      <sortCondition descending="1" ref="E6:E20"/>
    </sortState>
  </autoFilter>
  <mergeCells count="3">
    <mergeCell ref="A1:K3"/>
    <mergeCell ref="A4:D5"/>
    <mergeCell ref="B22:C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S72"/>
  <sheetViews>
    <sheetView zoomScale="60" zoomScaleNormal="60" workbookViewId="0">
      <selection activeCell="C13" sqref="C13"/>
    </sheetView>
  </sheetViews>
  <sheetFormatPr defaultRowHeight="15" x14ac:dyDescent="0.25"/>
  <cols>
    <col min="2" max="2" width="30.42578125" bestFit="1" customWidth="1"/>
    <col min="3" max="3" width="38" bestFit="1" customWidth="1"/>
    <col min="5" max="5" width="13.42578125" customWidth="1"/>
    <col min="6" max="6" width="11" customWidth="1"/>
    <col min="7" max="7" width="12.5703125" customWidth="1"/>
    <col min="8" max="8" width="14.7109375" customWidth="1"/>
    <col min="9" max="9" width="11.42578125" customWidth="1"/>
    <col min="10" max="10" width="12.140625" customWidth="1"/>
    <col min="11" max="11" width="11.28515625" customWidth="1"/>
    <col min="12" max="12" width="11.42578125" customWidth="1"/>
    <col min="13" max="13" width="10.85546875" customWidth="1"/>
    <col min="14" max="14" width="11.140625" customWidth="1"/>
    <col min="15" max="15" width="10.7109375" customWidth="1"/>
    <col min="16" max="16" width="11" customWidth="1"/>
    <col min="17" max="17" width="9.140625" customWidth="1"/>
    <col min="18" max="19" width="11" customWidth="1"/>
    <col min="20" max="20" width="16.140625" customWidth="1"/>
    <col min="21" max="21" width="17.85546875" customWidth="1"/>
    <col min="22" max="22" width="11.5703125" customWidth="1"/>
    <col min="23" max="23" width="13.42578125" customWidth="1"/>
    <col min="24" max="25" width="11.28515625" customWidth="1"/>
    <col min="26" max="26" width="17.42578125" customWidth="1"/>
    <col min="27" max="28" width="20.42578125" customWidth="1"/>
    <col min="29" max="29" width="10.42578125" customWidth="1"/>
    <col min="31" max="31" width="11.140625" customWidth="1"/>
    <col min="32" max="32" width="14" customWidth="1"/>
    <col min="33" max="33" width="11.85546875" customWidth="1"/>
    <col min="34" max="34" width="18" bestFit="1" customWidth="1"/>
    <col min="35" max="35" width="19" bestFit="1" customWidth="1"/>
  </cols>
  <sheetData>
    <row r="1" spans="1:45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60"/>
    </row>
    <row r="2" spans="1:45" s="2" customFormat="1" x14ac:dyDescent="0.25">
      <c r="A2" s="61"/>
      <c r="B2" s="62"/>
      <c r="C2" s="62"/>
      <c r="D2" s="62"/>
      <c r="E2" s="62"/>
      <c r="F2" s="62"/>
      <c r="G2" s="62"/>
      <c r="H2" s="62"/>
      <c r="I2" s="63"/>
    </row>
    <row r="3" spans="1:45" s="2" customFormat="1" x14ac:dyDescent="0.25">
      <c r="A3" s="64"/>
      <c r="B3" s="65"/>
      <c r="C3" s="65"/>
      <c r="D3" s="65"/>
      <c r="E3" s="65"/>
      <c r="F3" s="65"/>
      <c r="G3" s="65"/>
      <c r="H3" s="65"/>
      <c r="I3" s="66"/>
    </row>
    <row r="4" spans="1:45" s="2" customFormat="1" ht="15" customHeight="1" x14ac:dyDescent="0.25">
      <c r="A4" s="67" t="s">
        <v>242</v>
      </c>
      <c r="B4" s="68"/>
      <c r="C4" s="68"/>
      <c r="D4" s="68"/>
      <c r="E4" s="3"/>
      <c r="F4" s="3"/>
      <c r="G4" s="3"/>
      <c r="H4" s="3"/>
      <c r="I4" s="3"/>
    </row>
    <row r="5" spans="1:45" s="2" customFormat="1" ht="15.75" customHeight="1" thickBot="1" x14ac:dyDescent="0.3">
      <c r="A5" s="69"/>
      <c r="B5" s="70"/>
      <c r="C5" s="70"/>
      <c r="D5" s="70"/>
      <c r="E5" s="4"/>
      <c r="F5" s="4"/>
      <c r="G5" s="4"/>
      <c r="H5" s="4"/>
      <c r="I5" s="4"/>
    </row>
    <row r="6" spans="1:45" ht="66.75" customHeight="1" thickBot="1" x14ac:dyDescent="0.3">
      <c r="A6" s="1" t="s">
        <v>4</v>
      </c>
      <c r="B6" s="1" t="s">
        <v>1</v>
      </c>
      <c r="C6" s="1" t="s">
        <v>2</v>
      </c>
      <c r="D6" s="1" t="s">
        <v>3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11</v>
      </c>
      <c r="K6" s="1" t="s">
        <v>308</v>
      </c>
      <c r="L6" s="1" t="s">
        <v>10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  <c r="Y6" s="1" t="s">
        <v>1149</v>
      </c>
      <c r="Z6" s="1" t="s">
        <v>25</v>
      </c>
      <c r="AA6" s="1" t="s">
        <v>26</v>
      </c>
      <c r="AB6" s="1" t="s">
        <v>1199</v>
      </c>
      <c r="AC6" s="1" t="s">
        <v>27</v>
      </c>
      <c r="AD6" s="1" t="s">
        <v>28</v>
      </c>
      <c r="AE6" s="1" t="s">
        <v>29</v>
      </c>
      <c r="AF6" s="1" t="s">
        <v>1548</v>
      </c>
      <c r="AG6" s="1" t="s">
        <v>1549</v>
      </c>
      <c r="AH6" s="1" t="s">
        <v>1550</v>
      </c>
      <c r="AI6" s="1" t="s">
        <v>1551</v>
      </c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.75" customHeight="1" x14ac:dyDescent="0.25">
      <c r="A7">
        <v>1</v>
      </c>
      <c r="B7" s="9" t="s">
        <v>413</v>
      </c>
      <c r="C7" t="s">
        <v>416</v>
      </c>
      <c r="D7" s="6">
        <f>(IFERROR(VLOOKUP(C7,Memberships!$E$1:$F$303,2,FALSE),IFERROR(VLOOKUP(B7,Memberships!$A$2:$B$299,2,FALSE),0)))</f>
        <v>878</v>
      </c>
      <c r="E7">
        <f t="shared" ref="E7:E26" si="0">SUM(F7:AI7)</f>
        <v>195.5</v>
      </c>
      <c r="L7">
        <v>8</v>
      </c>
      <c r="R7">
        <v>8</v>
      </c>
      <c r="U7">
        <v>5</v>
      </c>
      <c r="W7" s="8">
        <v>30</v>
      </c>
      <c r="Y7">
        <v>9</v>
      </c>
      <c r="Z7">
        <v>2</v>
      </c>
      <c r="AA7">
        <v>6</v>
      </c>
      <c r="AD7">
        <v>10</v>
      </c>
      <c r="AF7" s="7">
        <v>40</v>
      </c>
      <c r="AH7">
        <v>11.5</v>
      </c>
      <c r="AI7" s="8">
        <v>66</v>
      </c>
    </row>
    <row r="8" spans="1:45" x14ac:dyDescent="0.25">
      <c r="A8">
        <v>2</v>
      </c>
      <c r="B8" s="11" t="s">
        <v>663</v>
      </c>
      <c r="C8" t="s">
        <v>665</v>
      </c>
      <c r="D8" s="6">
        <f>(IFERROR(VLOOKUP(C8,Memberships!$E$1:$F$303,2,FALSE),IFERROR(VLOOKUP(B8,Memberships!$A$2:$B$299,2,FALSE),0)))</f>
        <v>889</v>
      </c>
      <c r="E8">
        <f t="shared" si="0"/>
        <v>190</v>
      </c>
      <c r="R8">
        <v>3.5</v>
      </c>
      <c r="U8">
        <v>6.5</v>
      </c>
      <c r="Y8" s="8">
        <v>30</v>
      </c>
      <c r="Z8">
        <v>12.5</v>
      </c>
      <c r="AA8">
        <v>1.5</v>
      </c>
      <c r="AD8">
        <v>6</v>
      </c>
      <c r="AF8" s="8">
        <v>34</v>
      </c>
      <c r="AH8" s="8">
        <v>20</v>
      </c>
      <c r="AI8" s="7">
        <v>76</v>
      </c>
    </row>
    <row r="9" spans="1:45" x14ac:dyDescent="0.25">
      <c r="A9">
        <v>3</v>
      </c>
      <c r="B9" s="11" t="s">
        <v>661</v>
      </c>
      <c r="C9" t="s">
        <v>459</v>
      </c>
      <c r="D9" s="6">
        <f>(IFERROR(VLOOKUP(C9,Memberships!$E$1:$F$303,2,FALSE),IFERROR(VLOOKUP(B9,Memberships!$A$2:$B$299,2,FALSE),0)))</f>
        <v>459</v>
      </c>
      <c r="E9">
        <f t="shared" si="0"/>
        <v>128</v>
      </c>
      <c r="R9" s="7">
        <v>36</v>
      </c>
      <c r="W9" s="8">
        <v>30</v>
      </c>
      <c r="AC9">
        <v>8</v>
      </c>
      <c r="AI9">
        <v>54</v>
      </c>
    </row>
    <row r="10" spans="1:45" x14ac:dyDescent="0.25">
      <c r="A10">
        <v>4</v>
      </c>
      <c r="B10" t="s">
        <v>229</v>
      </c>
      <c r="C10" t="s">
        <v>90</v>
      </c>
      <c r="D10" s="6">
        <f>(IFERROR(VLOOKUP(C10,Memberships!$E$1:$F$303,2,FALSE),IFERROR(VLOOKUP(B10,Memberships!$A$2:$B$299,2,FALSE),0)))</f>
        <v>903</v>
      </c>
      <c r="E10">
        <f t="shared" si="0"/>
        <v>82.5</v>
      </c>
      <c r="U10">
        <v>24</v>
      </c>
      <c r="W10" s="7">
        <v>42</v>
      </c>
      <c r="AD10">
        <v>2.5</v>
      </c>
      <c r="AH10">
        <v>14</v>
      </c>
    </row>
    <row r="11" spans="1:45" x14ac:dyDescent="0.25">
      <c r="A11">
        <v>5</v>
      </c>
      <c r="B11" s="11" t="s">
        <v>746</v>
      </c>
      <c r="C11" t="s">
        <v>747</v>
      </c>
      <c r="D11" s="6">
        <f>(IFERROR(VLOOKUP(C11,Memberships!$E$1:$F$303,2,FALSE),IFERROR(VLOOKUP(B11,Memberships!$A$2:$B$299,2,FALSE),0)))</f>
        <v>920</v>
      </c>
      <c r="E11">
        <f t="shared" si="0"/>
        <v>42</v>
      </c>
      <c r="U11">
        <v>36</v>
      </c>
      <c r="Z11">
        <v>6</v>
      </c>
    </row>
    <row r="12" spans="1:45" x14ac:dyDescent="0.25">
      <c r="A12">
        <v>5</v>
      </c>
      <c r="B12" t="s">
        <v>915</v>
      </c>
      <c r="C12" t="s">
        <v>683</v>
      </c>
      <c r="D12" s="6">
        <f>(IFERROR(VLOOKUP(C12,Memberships!$E$1:$F$303,2,FALSE),IFERROR(VLOOKUP(B12,Memberships!$A$2:$B$299,2,FALSE),0)))</f>
        <v>931</v>
      </c>
      <c r="E12">
        <f t="shared" si="0"/>
        <v>42</v>
      </c>
      <c r="W12">
        <v>20</v>
      </c>
      <c r="AA12" s="8">
        <v>22</v>
      </c>
      <c r="AB12" s="8"/>
    </row>
    <row r="13" spans="1:45" x14ac:dyDescent="0.25">
      <c r="A13">
        <v>7</v>
      </c>
      <c r="B13" t="s">
        <v>64</v>
      </c>
      <c r="C13" t="s">
        <v>137</v>
      </c>
      <c r="D13" s="6">
        <f>(IFERROR(VLOOKUP(C13,Memberships!$E$1:$F$303,2,FALSE),IFERROR(VLOOKUP(B13,Memberships!$A$2:$B$299,2,FALSE),0)))</f>
        <v>818</v>
      </c>
      <c r="E13">
        <f t="shared" si="0"/>
        <v>32</v>
      </c>
      <c r="L13" s="8">
        <v>32</v>
      </c>
    </row>
    <row r="14" spans="1:45" x14ac:dyDescent="0.25">
      <c r="A14">
        <v>7</v>
      </c>
      <c r="B14" t="s">
        <v>50</v>
      </c>
      <c r="C14" t="s">
        <v>309</v>
      </c>
      <c r="D14" s="6">
        <f>(IFERROR(VLOOKUP(C14,Memberships!$E$1:$F$303,2,FALSE),IFERROR(VLOOKUP(B14,Memberships!$A$2:$B$299,2,FALSE),0)))</f>
        <v>689</v>
      </c>
      <c r="E14">
        <f t="shared" si="0"/>
        <v>32</v>
      </c>
      <c r="I14">
        <v>32</v>
      </c>
    </row>
    <row r="15" spans="1:45" x14ac:dyDescent="0.25">
      <c r="A15">
        <v>9</v>
      </c>
      <c r="B15" t="s">
        <v>291</v>
      </c>
      <c r="C15" t="s">
        <v>282</v>
      </c>
      <c r="D15" s="6">
        <f>(IFERROR(VLOOKUP(C15,Memberships!$E$1:$F$303,2,FALSE),IFERROR(VLOOKUP(B15,Memberships!$A$2:$B$299,2,FALSE),0)))</f>
        <v>612</v>
      </c>
      <c r="E15">
        <f t="shared" si="0"/>
        <v>28</v>
      </c>
      <c r="G15">
        <v>8</v>
      </c>
      <c r="I15">
        <v>20</v>
      </c>
    </row>
    <row r="16" spans="1:45" x14ac:dyDescent="0.25">
      <c r="A16">
        <v>10</v>
      </c>
      <c r="B16" t="s">
        <v>60</v>
      </c>
      <c r="C16" t="s">
        <v>280</v>
      </c>
      <c r="D16" s="6">
        <f>(IFERROR(VLOOKUP(C16,Memberships!$E$1:$F$303,2,FALSE),IFERROR(VLOOKUP(B16,Memberships!$A$2:$B$299,2,FALSE),0)))</f>
        <v>855</v>
      </c>
      <c r="E16">
        <f t="shared" si="0"/>
        <v>24</v>
      </c>
      <c r="G16" s="8">
        <v>24</v>
      </c>
      <c r="W16" s="8"/>
    </row>
    <row r="17" spans="1:29" x14ac:dyDescent="0.25">
      <c r="A17">
        <v>10</v>
      </c>
      <c r="B17" t="s">
        <v>243</v>
      </c>
      <c r="C17" t="s">
        <v>244</v>
      </c>
      <c r="D17" s="6">
        <f>(IFERROR(VLOOKUP(C17,Memberships!$E$1:$F$303,2,FALSE),IFERROR(VLOOKUP(B17,Memberships!$A$2:$B$299,2,FALSE),0)))</f>
        <v>839</v>
      </c>
      <c r="E17">
        <f t="shared" si="0"/>
        <v>24</v>
      </c>
      <c r="H17" s="8">
        <v>24</v>
      </c>
    </row>
    <row r="18" spans="1:29" x14ac:dyDescent="0.25">
      <c r="A18">
        <v>12</v>
      </c>
      <c r="B18" t="s">
        <v>1122</v>
      </c>
      <c r="C18" t="s">
        <v>747</v>
      </c>
      <c r="D18" s="6">
        <f>(IFERROR(VLOOKUP(C18,Memberships!$E$1:$F$303,2,FALSE),IFERROR(VLOOKUP(B18,Memberships!$A$2:$B$299,2,FALSE),0)))</f>
        <v>920</v>
      </c>
      <c r="E18">
        <f t="shared" si="0"/>
        <v>21</v>
      </c>
      <c r="Y18">
        <v>8</v>
      </c>
      <c r="AA18">
        <v>13</v>
      </c>
    </row>
    <row r="19" spans="1:29" x14ac:dyDescent="0.25">
      <c r="A19">
        <v>13</v>
      </c>
      <c r="B19" t="s">
        <v>1395</v>
      </c>
      <c r="C19" t="s">
        <v>516</v>
      </c>
      <c r="D19" s="6">
        <f>(IFERROR(VLOOKUP(C19,Memberships!$E$1:$F$303,2,FALSE),IFERROR(VLOOKUP(B19,Memberships!$A$2:$B$299,2,FALSE),0)))</f>
        <v>874</v>
      </c>
      <c r="E19">
        <f t="shared" si="0"/>
        <v>18</v>
      </c>
      <c r="AC19">
        <v>18</v>
      </c>
    </row>
    <row r="20" spans="1:29" x14ac:dyDescent="0.25">
      <c r="A20">
        <v>14</v>
      </c>
      <c r="B20" t="s">
        <v>412</v>
      </c>
      <c r="C20" t="s">
        <v>415</v>
      </c>
      <c r="D20" s="6">
        <f>(IFERROR(VLOOKUP(C20,Memberships!$E$1:$F$303,2,FALSE),IFERROR(VLOOKUP(B20,Memberships!$A$2:$B$299,2,FALSE),0)))</f>
        <v>909</v>
      </c>
      <c r="E20">
        <f t="shared" si="0"/>
        <v>17</v>
      </c>
      <c r="L20">
        <v>17</v>
      </c>
    </row>
    <row r="21" spans="1:29" x14ac:dyDescent="0.25">
      <c r="A21">
        <v>15</v>
      </c>
      <c r="B21" t="s">
        <v>141</v>
      </c>
      <c r="C21" t="s">
        <v>750</v>
      </c>
      <c r="D21" s="6">
        <f>(IFERROR(VLOOKUP(C21,Memberships!$E$1:$F$303,2,FALSE),IFERROR(VLOOKUP(B21,Memberships!$A$2:$B$299,2,FALSE),0)))</f>
        <v>858</v>
      </c>
      <c r="E21">
        <f t="shared" si="0"/>
        <v>6.5</v>
      </c>
      <c r="U21">
        <v>6.5</v>
      </c>
    </row>
    <row r="22" spans="1:29" x14ac:dyDescent="0.25">
      <c r="A22">
        <v>16</v>
      </c>
      <c r="B22" t="s">
        <v>245</v>
      </c>
      <c r="C22" t="s">
        <v>211</v>
      </c>
      <c r="D22" s="6">
        <f>(IFERROR(VLOOKUP(C22,Memberships!$E$1:$F$303,2,FALSE),IFERROR(VLOOKUP(B22,Memberships!$A$2:$B$299,2,FALSE),0)))</f>
        <v>835</v>
      </c>
      <c r="E22">
        <f t="shared" si="0"/>
        <v>6</v>
      </c>
      <c r="H22">
        <v>6</v>
      </c>
    </row>
    <row r="23" spans="1:29" x14ac:dyDescent="0.25">
      <c r="A23">
        <v>17</v>
      </c>
      <c r="B23" t="s">
        <v>241</v>
      </c>
      <c r="C23" t="s">
        <v>1473</v>
      </c>
      <c r="D23" s="6">
        <f>(IFERROR(VLOOKUP(C23,Memberships!$E$1:$F$303,2,FALSE),IFERROR(VLOOKUP(B23,Memberships!$A$2:$B$299,2,FALSE),0)))</f>
        <v>845</v>
      </c>
      <c r="E23">
        <f t="shared" si="0"/>
        <v>4</v>
      </c>
      <c r="H23">
        <v>4</v>
      </c>
    </row>
    <row r="24" spans="1:29" x14ac:dyDescent="0.25">
      <c r="A24">
        <v>18</v>
      </c>
      <c r="B24" t="s">
        <v>493</v>
      </c>
      <c r="C24" t="s">
        <v>284</v>
      </c>
      <c r="D24" s="6">
        <f>(IFERROR(VLOOKUP(C24,Memberships!$E$1:$F$303,2,FALSE),IFERROR(VLOOKUP(B24,Memberships!$A$2:$B$299,2,FALSE),0)))</f>
        <v>851</v>
      </c>
      <c r="E24">
        <f t="shared" si="0"/>
        <v>3</v>
      </c>
      <c r="G24">
        <v>3</v>
      </c>
    </row>
    <row r="25" spans="1:29" x14ac:dyDescent="0.25">
      <c r="A25">
        <v>19</v>
      </c>
      <c r="B25" t="s">
        <v>666</v>
      </c>
      <c r="C25" t="s">
        <v>667</v>
      </c>
      <c r="D25" s="6">
        <f>(IFERROR(VLOOKUP(C25,Memberships!$E$1:$F$303,2,FALSE),IFERROR(VLOOKUP(B25,Memberships!$A$2:$B$299,2,FALSE),0)))</f>
        <v>864</v>
      </c>
      <c r="E25">
        <f t="shared" si="0"/>
        <v>2</v>
      </c>
      <c r="R25">
        <v>2</v>
      </c>
    </row>
    <row r="26" spans="1:29" x14ac:dyDescent="0.25">
      <c r="A26">
        <v>20</v>
      </c>
      <c r="B26" t="s">
        <v>748</v>
      </c>
      <c r="C26" t="s">
        <v>749</v>
      </c>
      <c r="D26" s="6">
        <f>(IFERROR(VLOOKUP(C26,Memberships!$E$1:$F$303,2,FALSE),IFERROR(VLOOKUP(B26,Memberships!$A$2:$B$299,2,FALSE),0)))</f>
        <v>694</v>
      </c>
      <c r="E26">
        <f t="shared" si="0"/>
        <v>1.5</v>
      </c>
      <c r="U26">
        <v>1.5</v>
      </c>
    </row>
    <row r="27" spans="1:29" x14ac:dyDescent="0.25">
      <c r="B27" s="11"/>
      <c r="D27" s="6"/>
      <c r="R27" s="7"/>
      <c r="W27" s="8"/>
    </row>
    <row r="28" spans="1:29" x14ac:dyDescent="0.25">
      <c r="B28" s="71" t="s">
        <v>1513</v>
      </c>
      <c r="C28" s="71"/>
      <c r="D28" s="6"/>
      <c r="R28" s="7"/>
      <c r="W28" s="8"/>
    </row>
    <row r="29" spans="1:29" x14ac:dyDescent="0.25">
      <c r="B29" t="s">
        <v>1392</v>
      </c>
      <c r="C29" t="s">
        <v>1393</v>
      </c>
      <c r="D29" s="6">
        <f>(IFERROR(VLOOKUP(C29,Memberships!$E$1:$F$303,2,FALSE),IFERROR(VLOOKUP(B29,Memberships!$A$2:$B$299,2,FALSE),0)))</f>
        <v>0</v>
      </c>
      <c r="E29">
        <f t="shared" ref="E29:E67" si="1">SUM(F29:AG29)</f>
        <v>70</v>
      </c>
      <c r="AC29" s="7">
        <v>70</v>
      </c>
    </row>
    <row r="30" spans="1:29" x14ac:dyDescent="0.25">
      <c r="B30" t="s">
        <v>262</v>
      </c>
      <c r="C30" t="s">
        <v>1150</v>
      </c>
      <c r="D30" s="6">
        <f>(IFERROR(VLOOKUP(C30,Memberships!$E$1:$F$303,2,FALSE),IFERROR(VLOOKUP(B30,Memberships!$A$2:$B$299,2,FALSE),0)))</f>
        <v>0</v>
      </c>
      <c r="E30">
        <f t="shared" si="1"/>
        <v>50</v>
      </c>
      <c r="Y30">
        <v>50</v>
      </c>
    </row>
    <row r="31" spans="1:29" x14ac:dyDescent="0.25">
      <c r="B31" s="11" t="s">
        <v>411</v>
      </c>
      <c r="C31" t="s">
        <v>321</v>
      </c>
      <c r="D31" s="6">
        <f>(IFERROR(VLOOKUP(C31,Memberships!$E$1:$F$303,2,FALSE),IFERROR(VLOOKUP(B31,Memberships!$A$2:$B$299,2,FALSE),0)))</f>
        <v>0</v>
      </c>
      <c r="E31">
        <f t="shared" si="1"/>
        <v>44</v>
      </c>
      <c r="L31" s="7">
        <v>44</v>
      </c>
    </row>
    <row r="32" spans="1:29" x14ac:dyDescent="0.25">
      <c r="B32" t="s">
        <v>1394</v>
      </c>
      <c r="C32" t="s">
        <v>989</v>
      </c>
      <c r="D32" s="6">
        <f>(IFERROR(VLOOKUP(C32,Memberships!$E$1:$F$303,2,FALSE),IFERROR(VLOOKUP(B32,Memberships!$A$2:$B$299,2,FALSE),0)))</f>
        <v>0</v>
      </c>
      <c r="E32">
        <f t="shared" si="1"/>
        <v>42</v>
      </c>
      <c r="AC32" s="8">
        <v>42</v>
      </c>
    </row>
    <row r="33" spans="2:28" x14ac:dyDescent="0.25">
      <c r="B33" t="s">
        <v>1200</v>
      </c>
      <c r="C33" t="s">
        <v>1201</v>
      </c>
      <c r="D33" s="6">
        <f>(IFERROR(VLOOKUP(C33,Memberships!$E$1:$F$303,2,FALSE),IFERROR(VLOOKUP(B33,Memberships!$A$2:$B$299,2,FALSE),0)))</f>
        <v>0</v>
      </c>
      <c r="E33">
        <f t="shared" si="1"/>
        <v>40</v>
      </c>
      <c r="AB33" s="7">
        <v>40</v>
      </c>
    </row>
    <row r="34" spans="2:28" x14ac:dyDescent="0.25">
      <c r="B34" t="s">
        <v>1092</v>
      </c>
      <c r="C34" t="s">
        <v>1093</v>
      </c>
      <c r="D34" s="6">
        <f>(IFERROR(VLOOKUP(C34,Memberships!$E$1:$F$303,2,FALSE),IFERROR(VLOOKUP(B34,Memberships!$A$2:$B$299,2,FALSE),0)))</f>
        <v>0</v>
      </c>
      <c r="E34">
        <f t="shared" si="1"/>
        <v>36</v>
      </c>
      <c r="Z34" s="7">
        <v>36</v>
      </c>
    </row>
    <row r="35" spans="2:28" x14ac:dyDescent="0.25">
      <c r="B35" s="10" t="s">
        <v>216</v>
      </c>
      <c r="C35" t="s">
        <v>217</v>
      </c>
      <c r="D35" s="6">
        <f>(IFERROR(VLOOKUP(C35,Memberships!$E$1:$F$303,2,FALSE),IFERROR(VLOOKUP(B35,Memberships!$A$2:$B$299,2,FALSE),0)))</f>
        <v>0</v>
      </c>
      <c r="E35">
        <f t="shared" si="1"/>
        <v>34</v>
      </c>
      <c r="H35" s="7">
        <v>34</v>
      </c>
    </row>
    <row r="36" spans="2:28" x14ac:dyDescent="0.25">
      <c r="B36" t="s">
        <v>256</v>
      </c>
      <c r="C36" t="s">
        <v>257</v>
      </c>
      <c r="D36" s="6">
        <f>(IFERROR(VLOOKUP(C36,Memberships!$E$1:$F$303,2,FALSE),IFERROR(VLOOKUP(B36,Memberships!$A$2:$B$299,2,FALSE),0)))</f>
        <v>0</v>
      </c>
      <c r="E36">
        <f t="shared" si="1"/>
        <v>32</v>
      </c>
      <c r="G36" s="7">
        <v>32</v>
      </c>
    </row>
    <row r="37" spans="2:28" x14ac:dyDescent="0.25">
      <c r="B37" t="s">
        <v>639</v>
      </c>
      <c r="C37" t="s">
        <v>908</v>
      </c>
      <c r="D37" s="6">
        <f>(IFERROR(VLOOKUP(C37,Memberships!$E$1:$F$303,2,FALSE),IFERROR(VLOOKUP(B37,Memberships!$A$2:$B$299,2,FALSE),0)))</f>
        <v>0</v>
      </c>
      <c r="E37">
        <f t="shared" si="1"/>
        <v>30</v>
      </c>
      <c r="W37" s="8">
        <v>30</v>
      </c>
    </row>
    <row r="38" spans="2:28" x14ac:dyDescent="0.25">
      <c r="B38" t="s">
        <v>1121</v>
      </c>
      <c r="C38" t="s">
        <v>756</v>
      </c>
      <c r="D38" s="6">
        <f>(IFERROR(VLOOKUP(C38,Memberships!$E$1:$F$303,2,FALSE),IFERROR(VLOOKUP(B38,Memberships!$A$2:$B$299,2,FALSE),0)))</f>
        <v>0</v>
      </c>
      <c r="E38">
        <f t="shared" si="1"/>
        <v>30</v>
      </c>
      <c r="AA38" s="7">
        <v>30</v>
      </c>
      <c r="AB38" s="7"/>
    </row>
    <row r="39" spans="2:28" x14ac:dyDescent="0.25">
      <c r="B39" t="s">
        <v>659</v>
      </c>
      <c r="C39" t="s">
        <v>524</v>
      </c>
      <c r="D39" s="6">
        <f>(IFERROR(VLOOKUP(C39,Memberships!$E$1:$F$303,2,FALSE),IFERROR(VLOOKUP(B39,Memberships!$A$2:$B$299,2,FALSE),0)))</f>
        <v>0</v>
      </c>
      <c r="E39">
        <f t="shared" si="1"/>
        <v>28</v>
      </c>
      <c r="R39" s="8">
        <v>28</v>
      </c>
    </row>
    <row r="40" spans="2:28" x14ac:dyDescent="0.25">
      <c r="B40" t="s">
        <v>1202</v>
      </c>
      <c r="C40" t="s">
        <v>1203</v>
      </c>
      <c r="D40" s="6">
        <f>(IFERROR(VLOOKUP(C40,Memberships!$E$1:$F$303,2,FALSE),IFERROR(VLOOKUP(B40,Memberships!$A$2:$B$299,2,FALSE),0)))</f>
        <v>0</v>
      </c>
      <c r="E40">
        <f t="shared" si="1"/>
        <v>22</v>
      </c>
      <c r="AB40" s="8">
        <v>22</v>
      </c>
    </row>
    <row r="41" spans="2:28" x14ac:dyDescent="0.25">
      <c r="B41" t="s">
        <v>1094</v>
      </c>
      <c r="C41" t="s">
        <v>1095</v>
      </c>
      <c r="D41" s="6">
        <f>(IFERROR(VLOOKUP(C41,Memberships!$E$1:$F$303,2,FALSE),IFERROR(VLOOKUP(B41,Memberships!$A$2:$B$299,2,FALSE),0)))</f>
        <v>0</v>
      </c>
      <c r="E41">
        <f t="shared" si="1"/>
        <v>20</v>
      </c>
      <c r="Z41" s="8">
        <v>20</v>
      </c>
    </row>
    <row r="42" spans="2:28" x14ac:dyDescent="0.25">
      <c r="B42" t="s">
        <v>1204</v>
      </c>
      <c r="C42" t="s">
        <v>1205</v>
      </c>
      <c r="D42" s="6">
        <f>(IFERROR(VLOOKUP(C42,Memberships!$E$1:$F$303,2,FALSE),IFERROR(VLOOKUP(B42,Memberships!$A$2:$B$299,2,FALSE),0)))</f>
        <v>0</v>
      </c>
      <c r="E42">
        <f t="shared" si="1"/>
        <v>14</v>
      </c>
      <c r="AB42">
        <v>14</v>
      </c>
    </row>
    <row r="43" spans="2:28" x14ac:dyDescent="0.25">
      <c r="B43" t="s">
        <v>289</v>
      </c>
      <c r="C43" t="s">
        <v>281</v>
      </c>
      <c r="D43" s="6">
        <f>(IFERROR(VLOOKUP(C43,Memberships!$E$1:$F$303,2,FALSE),IFERROR(VLOOKUP(B43,Memberships!$A$2:$B$299,2,FALSE),0)))</f>
        <v>0</v>
      </c>
      <c r="E43">
        <f t="shared" si="1"/>
        <v>12</v>
      </c>
      <c r="G43">
        <v>12</v>
      </c>
    </row>
    <row r="44" spans="2:28" x14ac:dyDescent="0.25">
      <c r="B44" t="s">
        <v>1151</v>
      </c>
      <c r="C44" t="s">
        <v>1152</v>
      </c>
      <c r="D44" s="6">
        <f>(IFERROR(VLOOKUP(C44,Memberships!$E$1:$F$303,2,FALSE),IFERROR(VLOOKUP(B44,Memberships!$A$2:$B$299,2,FALSE),0)))</f>
        <v>0</v>
      </c>
      <c r="E44">
        <f t="shared" si="1"/>
        <v>11</v>
      </c>
      <c r="Y44">
        <v>11</v>
      </c>
    </row>
    <row r="45" spans="2:28" x14ac:dyDescent="0.25">
      <c r="B45" t="s">
        <v>911</v>
      </c>
      <c r="C45" t="s">
        <v>912</v>
      </c>
      <c r="D45" s="6">
        <f>(IFERROR(VLOOKUP(C45,Memberships!$E$1:$F$303,2,FALSE),IFERROR(VLOOKUP(B45,Memberships!$A$2:$B$299,2,FALSE),0)))</f>
        <v>0</v>
      </c>
      <c r="E45">
        <f t="shared" si="1"/>
        <v>10</v>
      </c>
      <c r="W45">
        <v>10</v>
      </c>
    </row>
    <row r="46" spans="2:28" x14ac:dyDescent="0.25">
      <c r="B46" t="s">
        <v>1123</v>
      </c>
      <c r="C46" t="s">
        <v>1124</v>
      </c>
      <c r="D46" s="6">
        <f>(IFERROR(VLOOKUP(C46,Memberships!$E$1:$F$303,2,FALSE),IFERROR(VLOOKUP(B46,Memberships!$A$2:$B$299,2,FALSE),0)))</f>
        <v>0</v>
      </c>
      <c r="E46">
        <f t="shared" si="1"/>
        <v>9</v>
      </c>
      <c r="AA46">
        <v>9</v>
      </c>
    </row>
    <row r="47" spans="2:28" x14ac:dyDescent="0.25">
      <c r="B47" t="s">
        <v>414</v>
      </c>
      <c r="C47" t="s">
        <v>417</v>
      </c>
      <c r="D47" s="6">
        <f>(IFERROR(VLOOKUP(C47,Memberships!$E$1:$F$303,2,FALSE),IFERROR(VLOOKUP(B47,Memberships!$A$2:$B$299,2,FALSE),0)))</f>
        <v>0</v>
      </c>
      <c r="E47">
        <f t="shared" si="1"/>
        <v>7</v>
      </c>
      <c r="L47">
        <v>7</v>
      </c>
    </row>
    <row r="48" spans="2:28" x14ac:dyDescent="0.25">
      <c r="B48" t="s">
        <v>751</v>
      </c>
      <c r="C48" t="s">
        <v>752</v>
      </c>
      <c r="D48" s="6">
        <f>(IFERROR(VLOOKUP(C48,Memberships!$E$1:$F$303,2,FALSE),IFERROR(VLOOKUP(B48,Memberships!$A$2:$B$299,2,FALSE),0)))</f>
        <v>0</v>
      </c>
      <c r="E48">
        <f t="shared" si="1"/>
        <v>7</v>
      </c>
      <c r="U48">
        <v>7</v>
      </c>
    </row>
    <row r="49" spans="2:29" x14ac:dyDescent="0.25">
      <c r="B49" t="s">
        <v>662</v>
      </c>
      <c r="C49" t="s">
        <v>664</v>
      </c>
      <c r="D49" s="6">
        <f>(IFERROR(VLOOKUP(C49,Memberships!$E$1:$F$303,2,FALSE),IFERROR(VLOOKUP(B49,Memberships!$A$2:$B$299,2,FALSE),0)))</f>
        <v>0</v>
      </c>
      <c r="E49">
        <f t="shared" si="1"/>
        <v>6.5</v>
      </c>
      <c r="R49">
        <v>3</v>
      </c>
      <c r="Z49">
        <v>3.5</v>
      </c>
    </row>
    <row r="50" spans="2:29" x14ac:dyDescent="0.25">
      <c r="B50" t="s">
        <v>219</v>
      </c>
      <c r="C50" t="s">
        <v>220</v>
      </c>
      <c r="D50" s="6">
        <f>(IFERROR(VLOOKUP(C50,Memberships!$E$1:$F$303,2,FALSE),IFERROR(VLOOKUP(B50,Memberships!$A$2:$B$299,2,FALSE),0)))</f>
        <v>0</v>
      </c>
      <c r="E50">
        <f t="shared" si="1"/>
        <v>6</v>
      </c>
      <c r="H50">
        <v>6</v>
      </c>
    </row>
    <row r="51" spans="2:29" x14ac:dyDescent="0.25">
      <c r="B51" t="s">
        <v>1087</v>
      </c>
      <c r="C51" t="s">
        <v>1088</v>
      </c>
      <c r="D51" s="6">
        <f>(IFERROR(VLOOKUP(C51,Memberships!$E$1:$F$303,2,FALSE),IFERROR(VLOOKUP(B51,Memberships!$A$2:$B$299,2,FALSE),0)))</f>
        <v>0</v>
      </c>
      <c r="E51">
        <f t="shared" si="1"/>
        <v>6</v>
      </c>
      <c r="Z51">
        <v>6</v>
      </c>
    </row>
    <row r="52" spans="2:29" x14ac:dyDescent="0.25">
      <c r="B52" t="s">
        <v>1206</v>
      </c>
      <c r="C52" t="s">
        <v>1207</v>
      </c>
      <c r="D52" s="6">
        <f>(IFERROR(VLOOKUP(C52,Memberships!$E$1:$F$303,2,FALSE),IFERROR(VLOOKUP(B52,Memberships!$A$2:$B$299,2,FALSE),0)))</f>
        <v>0</v>
      </c>
      <c r="E52">
        <f t="shared" si="1"/>
        <v>6</v>
      </c>
      <c r="AB52">
        <v>6</v>
      </c>
    </row>
    <row r="53" spans="2:29" x14ac:dyDescent="0.25">
      <c r="B53" t="s">
        <v>1398</v>
      </c>
      <c r="C53" t="s">
        <v>1399</v>
      </c>
      <c r="D53" s="6">
        <f>(IFERROR(VLOOKUP(C53,Memberships!$E$1:$F$303,2,FALSE),IFERROR(VLOOKUP(B53,Memberships!$A$2:$B$299,2,FALSE),0)))</f>
        <v>0</v>
      </c>
      <c r="E53">
        <f t="shared" si="1"/>
        <v>6</v>
      </c>
      <c r="AC53">
        <v>6</v>
      </c>
    </row>
    <row r="54" spans="2:29" x14ac:dyDescent="0.25">
      <c r="B54" t="s">
        <v>1125</v>
      </c>
      <c r="C54" t="s">
        <v>1126</v>
      </c>
      <c r="D54" s="6">
        <f>(IFERROR(VLOOKUP(C54,Memberships!$E$1:$F$303,2,FALSE),IFERROR(VLOOKUP(B54,Memberships!$A$2:$B$299,2,FALSE),0)))</f>
        <v>0</v>
      </c>
      <c r="E54">
        <f t="shared" si="1"/>
        <v>5</v>
      </c>
      <c r="AA54">
        <v>5</v>
      </c>
    </row>
    <row r="55" spans="2:29" x14ac:dyDescent="0.25">
      <c r="B55" t="s">
        <v>1400</v>
      </c>
      <c r="C55" t="s">
        <v>1401</v>
      </c>
      <c r="D55" s="6">
        <f>(IFERROR(VLOOKUP(C55,Memberships!$E$1:$F$303,2,FALSE),IFERROR(VLOOKUP(B55,Memberships!$A$2:$B$299,2,FALSE),0)))</f>
        <v>0</v>
      </c>
      <c r="E55">
        <f t="shared" si="1"/>
        <v>5</v>
      </c>
      <c r="AC55">
        <v>5</v>
      </c>
    </row>
    <row r="56" spans="2:29" x14ac:dyDescent="0.25">
      <c r="B56" t="s">
        <v>287</v>
      </c>
      <c r="C56" t="s">
        <v>283</v>
      </c>
      <c r="D56" s="6">
        <f>(IFERROR(VLOOKUP(C56,Memberships!$E$1:$F$303,2,FALSE),IFERROR(VLOOKUP(B56,Memberships!$A$2:$B$299,2,FALSE),0)))</f>
        <v>0</v>
      </c>
      <c r="E56">
        <f t="shared" si="1"/>
        <v>4</v>
      </c>
      <c r="G56">
        <v>4</v>
      </c>
    </row>
    <row r="57" spans="2:29" x14ac:dyDescent="0.25">
      <c r="B57" t="s">
        <v>668</v>
      </c>
      <c r="C57" t="s">
        <v>669</v>
      </c>
      <c r="D57" s="6">
        <f>(IFERROR(VLOOKUP(C57,Memberships!$E$1:$F$303,2,FALSE),IFERROR(VLOOKUP(B57,Memberships!$A$2:$B$299,2,FALSE),0)))</f>
        <v>0</v>
      </c>
      <c r="E57">
        <f t="shared" si="1"/>
        <v>4</v>
      </c>
      <c r="R57">
        <v>4</v>
      </c>
    </row>
    <row r="58" spans="2:29" x14ac:dyDescent="0.25">
      <c r="B58" t="s">
        <v>909</v>
      </c>
      <c r="C58" t="s">
        <v>910</v>
      </c>
      <c r="D58" s="6">
        <f>(IFERROR(VLOOKUP(C58,Memberships!$E$1:$F$303,2,FALSE),IFERROR(VLOOKUP(B58,Memberships!$A$2:$B$299,2,FALSE),0)))</f>
        <v>0</v>
      </c>
      <c r="E58">
        <f t="shared" si="1"/>
        <v>4</v>
      </c>
      <c r="W58">
        <v>4</v>
      </c>
    </row>
    <row r="59" spans="2:29" x14ac:dyDescent="0.25">
      <c r="B59" t="s">
        <v>1396</v>
      </c>
      <c r="C59" t="s">
        <v>1397</v>
      </c>
      <c r="D59" s="6">
        <f>(IFERROR(VLOOKUP(C59,Memberships!$E$1:$F$303,2,FALSE),IFERROR(VLOOKUP(B59,Memberships!$A$2:$B$299,2,FALSE),0)))</f>
        <v>0</v>
      </c>
      <c r="E59">
        <f t="shared" si="1"/>
        <v>4</v>
      </c>
      <c r="AC59">
        <v>4</v>
      </c>
    </row>
    <row r="60" spans="2:29" x14ac:dyDescent="0.25">
      <c r="B60" t="s">
        <v>290</v>
      </c>
      <c r="C60" t="s">
        <v>285</v>
      </c>
      <c r="D60" s="6">
        <f>(IFERROR(VLOOKUP(C60,Memberships!$E$1:$F$303,2,FALSE),IFERROR(VLOOKUP(B60,Memberships!$A$2:$B$299,2,FALSE),0)))</f>
        <v>0</v>
      </c>
      <c r="E60">
        <f t="shared" si="1"/>
        <v>2.5</v>
      </c>
      <c r="G60">
        <v>2.5</v>
      </c>
    </row>
    <row r="61" spans="2:29" x14ac:dyDescent="0.25">
      <c r="B61" t="s">
        <v>913</v>
      </c>
      <c r="C61" t="s">
        <v>914</v>
      </c>
      <c r="D61" s="6">
        <f>(IFERROR(VLOOKUP(C61,Memberships!$E$1:$F$303,2,FALSE),IFERROR(VLOOKUP(B61,Memberships!$A$2:$B$299,2,FALSE),0)))</f>
        <v>0</v>
      </c>
      <c r="E61">
        <f t="shared" si="1"/>
        <v>2</v>
      </c>
      <c r="W61">
        <v>2</v>
      </c>
    </row>
    <row r="62" spans="2:29" x14ac:dyDescent="0.25">
      <c r="B62" t="s">
        <v>1372</v>
      </c>
      <c r="C62" t="s">
        <v>1373</v>
      </c>
      <c r="D62" s="6">
        <f>(IFERROR(VLOOKUP(C62,Memberships!$E$1:$F$303,2,FALSE),IFERROR(VLOOKUP(B62,Memberships!$A$2:$B$299,2,FALSE),0)))</f>
        <v>0</v>
      </c>
      <c r="E62">
        <f t="shared" si="1"/>
        <v>2</v>
      </c>
      <c r="AC62">
        <v>2</v>
      </c>
    </row>
    <row r="63" spans="2:29" x14ac:dyDescent="0.25">
      <c r="B63" t="s">
        <v>1402</v>
      </c>
      <c r="C63" t="s">
        <v>1403</v>
      </c>
      <c r="D63" s="6">
        <f>(IFERROR(VLOOKUP(C63,Memberships!$E$1:$F$303,2,FALSE),IFERROR(VLOOKUP(B63,Memberships!$A$2:$B$299,2,FALSE),0)))</f>
        <v>0</v>
      </c>
      <c r="E63">
        <f t="shared" si="1"/>
        <v>1</v>
      </c>
      <c r="AC63">
        <v>1</v>
      </c>
    </row>
    <row r="64" spans="2:29" x14ac:dyDescent="0.25">
      <c r="B64" t="s">
        <v>1214</v>
      </c>
      <c r="C64" t="s">
        <v>1404</v>
      </c>
      <c r="D64" s="6">
        <f>(IFERROR(VLOOKUP(C64,Memberships!$E$1:$F$303,2,FALSE),IFERROR(VLOOKUP(B64,Memberships!$A$2:$B$299,2,FALSE),0)))</f>
        <v>0</v>
      </c>
      <c r="E64">
        <f t="shared" si="1"/>
        <v>1</v>
      </c>
      <c r="AC64">
        <v>1</v>
      </c>
    </row>
    <row r="65" spans="2:30" x14ac:dyDescent="0.25">
      <c r="B65" t="s">
        <v>288</v>
      </c>
      <c r="C65" t="s">
        <v>286</v>
      </c>
      <c r="D65" s="6">
        <f>(IFERROR(VLOOKUP(C65,Memberships!$E$1:$F$303,2,FALSE),IFERROR(VLOOKUP(B65,Memberships!$A$2:$B$299,2,FALSE),0)))</f>
        <v>0</v>
      </c>
      <c r="E65">
        <f t="shared" si="1"/>
        <v>0.5</v>
      </c>
      <c r="G65">
        <v>0.5</v>
      </c>
    </row>
    <row r="66" spans="2:30" x14ac:dyDescent="0.25">
      <c r="B66" t="s">
        <v>1089</v>
      </c>
      <c r="C66" t="s">
        <v>1090</v>
      </c>
      <c r="D66" s="6">
        <f>(IFERROR(VLOOKUP(C66,Memberships!$E$1:$F$303,2,FALSE),IFERROR(VLOOKUP(B66,Memberships!$A$2:$B$299,2,FALSE),0)))</f>
        <v>0</v>
      </c>
      <c r="E66">
        <f t="shared" si="1"/>
        <v>0.5</v>
      </c>
      <c r="Z66">
        <v>0.5</v>
      </c>
    </row>
    <row r="67" spans="2:30" x14ac:dyDescent="0.25">
      <c r="B67" t="s">
        <v>1091</v>
      </c>
      <c r="C67" t="s">
        <v>445</v>
      </c>
      <c r="D67" s="6">
        <f>(IFERROR(VLOOKUP(C67,Memberships!$E$1:$F$303,2,FALSE),IFERROR(VLOOKUP(B67,Memberships!$A$2:$B$299,2,FALSE),0)))</f>
        <v>0</v>
      </c>
      <c r="E67">
        <f t="shared" si="1"/>
        <v>0.5</v>
      </c>
      <c r="Z67">
        <v>0.5</v>
      </c>
    </row>
    <row r="68" spans="2:30" x14ac:dyDescent="0.25">
      <c r="B68" t="s">
        <v>741</v>
      </c>
      <c r="C68" t="s">
        <v>1119</v>
      </c>
      <c r="D68" s="6">
        <f>(IFERROR(VLOOKUP(C68,Memberships!$E$1:$F$303,2,FALSE),IFERROR(VLOOKUP(B68,Memberships!$A$2:$B$299,2,FALSE),0)))</f>
        <v>0</v>
      </c>
      <c r="E68">
        <f>SUM(F68:AG68)</f>
        <v>32</v>
      </c>
      <c r="AD68">
        <v>32</v>
      </c>
    </row>
    <row r="69" spans="2:30" x14ac:dyDescent="0.25">
      <c r="B69" t="s">
        <v>1527</v>
      </c>
      <c r="C69" t="s">
        <v>962</v>
      </c>
      <c r="D69" s="6">
        <f>(IFERROR(VLOOKUP(C69,Memberships!$E$1:$F$303,2,FALSE),IFERROR(VLOOKUP(B69,Memberships!$A$2:$B$299,2,FALSE),0)))</f>
        <v>0</v>
      </c>
      <c r="E69">
        <f t="shared" ref="E69:E72" si="2">SUM(F69:AG69)</f>
        <v>18</v>
      </c>
      <c r="AD69">
        <v>18</v>
      </c>
    </row>
    <row r="70" spans="2:30" x14ac:dyDescent="0.25">
      <c r="B70" t="s">
        <v>1528</v>
      </c>
      <c r="C70" t="s">
        <v>1529</v>
      </c>
      <c r="D70" s="6">
        <f>(IFERROR(VLOOKUP(C70,Memberships!$E$1:$F$303,2,FALSE),IFERROR(VLOOKUP(B70,Memberships!$A$2:$B$299,2,FALSE),0)))</f>
        <v>0</v>
      </c>
      <c r="E70">
        <f t="shared" si="2"/>
        <v>7</v>
      </c>
      <c r="AD70">
        <v>7</v>
      </c>
    </row>
    <row r="71" spans="2:30" x14ac:dyDescent="0.25">
      <c r="B71" t="s">
        <v>1530</v>
      </c>
      <c r="C71" t="s">
        <v>1490</v>
      </c>
      <c r="D71" s="6">
        <f>(IFERROR(VLOOKUP(C71,Memberships!$E$1:$F$303,2,FALSE),IFERROR(VLOOKUP(B71,Memberships!$A$2:$B$299,2,FALSE),0)))</f>
        <v>0</v>
      </c>
      <c r="E71">
        <f t="shared" si="2"/>
        <v>10</v>
      </c>
      <c r="AD71">
        <v>10</v>
      </c>
    </row>
    <row r="72" spans="2:30" x14ac:dyDescent="0.25">
      <c r="B72" t="s">
        <v>1531</v>
      </c>
      <c r="C72" t="s">
        <v>1532</v>
      </c>
      <c r="D72" s="6">
        <f>(IFERROR(VLOOKUP(C72,Memberships!$E$1:$F$303,2,FALSE),IFERROR(VLOOKUP(B72,Memberships!$A$2:$B$299,2,FALSE),0)))</f>
        <v>0</v>
      </c>
      <c r="E72">
        <f t="shared" si="2"/>
        <v>1</v>
      </c>
      <c r="AD72">
        <v>1</v>
      </c>
    </row>
  </sheetData>
  <autoFilter ref="A6:AS26" xr:uid="{72EC12B9-A94F-4429-8829-71641B8611F1}">
    <sortState ref="A7:AS26">
      <sortCondition descending="1" ref="E6:E26"/>
    </sortState>
  </autoFilter>
  <mergeCells count="3">
    <mergeCell ref="A1:I3"/>
    <mergeCell ref="A4:D5"/>
    <mergeCell ref="B28:C2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76"/>
  <sheetViews>
    <sheetView topLeftCell="B3" workbookViewId="0">
      <selection activeCell="E253" sqref="E253:F254"/>
    </sheetView>
  </sheetViews>
  <sheetFormatPr defaultRowHeight="15" x14ac:dyDescent="0.25"/>
  <cols>
    <col min="1" max="1" width="31.140625" style="19" bestFit="1" customWidth="1"/>
    <col min="2" max="2" width="9.140625" style="19"/>
    <col min="5" max="5" width="24.140625" style="17" bestFit="1" customWidth="1"/>
    <col min="6" max="6" width="9.140625" style="16"/>
    <col min="10" max="10" width="19.42578125" bestFit="1" customWidth="1"/>
  </cols>
  <sheetData>
    <row r="1" spans="1:10" x14ac:dyDescent="0.25">
      <c r="A1" s="18" t="s">
        <v>31</v>
      </c>
      <c r="B1" s="18" t="s">
        <v>30</v>
      </c>
      <c r="E1" s="15"/>
      <c r="F1" s="14" t="s">
        <v>30</v>
      </c>
    </row>
    <row r="2" spans="1:10" x14ac:dyDescent="0.25">
      <c r="A2" s="19" t="s">
        <v>136</v>
      </c>
      <c r="B2" s="19">
        <v>821</v>
      </c>
      <c r="E2" t="s">
        <v>776</v>
      </c>
      <c r="F2" s="20">
        <v>907</v>
      </c>
      <c r="J2" s="5"/>
    </row>
    <row r="3" spans="1:10" x14ac:dyDescent="0.25">
      <c r="A3" s="19" t="s">
        <v>663</v>
      </c>
      <c r="B3" s="19">
        <v>889</v>
      </c>
      <c r="E3" t="s">
        <v>83</v>
      </c>
      <c r="F3" s="21">
        <v>428</v>
      </c>
    </row>
    <row r="4" spans="1:10" x14ac:dyDescent="0.25">
      <c r="A4" s="19" t="s">
        <v>41</v>
      </c>
      <c r="B4" s="19">
        <v>664</v>
      </c>
      <c r="E4" t="s">
        <v>777</v>
      </c>
      <c r="F4" s="22">
        <v>911</v>
      </c>
    </row>
    <row r="5" spans="1:10" x14ac:dyDescent="0.25">
      <c r="A5" s="19" t="s">
        <v>778</v>
      </c>
      <c r="B5" s="19">
        <v>830</v>
      </c>
      <c r="E5" t="s">
        <v>255</v>
      </c>
      <c r="F5" s="20">
        <v>588</v>
      </c>
    </row>
    <row r="6" spans="1:10" x14ac:dyDescent="0.25">
      <c r="A6" s="19" t="s">
        <v>779</v>
      </c>
      <c r="B6" s="19">
        <v>707</v>
      </c>
      <c r="E6" t="s">
        <v>137</v>
      </c>
      <c r="F6" s="20">
        <v>818</v>
      </c>
    </row>
    <row r="7" spans="1:10" x14ac:dyDescent="0.25">
      <c r="A7" s="19" t="s">
        <v>497</v>
      </c>
      <c r="B7" s="19">
        <v>3</v>
      </c>
      <c r="E7" t="s">
        <v>282</v>
      </c>
      <c r="F7" s="20">
        <v>612</v>
      </c>
    </row>
    <row r="8" spans="1:10" x14ac:dyDescent="0.25">
      <c r="A8" s="19" t="s">
        <v>57</v>
      </c>
      <c r="B8" s="19">
        <v>692</v>
      </c>
      <c r="E8" t="s">
        <v>147</v>
      </c>
      <c r="F8" s="23">
        <v>802</v>
      </c>
    </row>
    <row r="9" spans="1:10" x14ac:dyDescent="0.25">
      <c r="A9" s="19" t="s">
        <v>433</v>
      </c>
      <c r="B9" s="19">
        <v>660</v>
      </c>
      <c r="E9" t="s">
        <v>1466</v>
      </c>
      <c r="F9" s="20">
        <v>829</v>
      </c>
    </row>
    <row r="10" spans="1:10" x14ac:dyDescent="0.25">
      <c r="A10" s="19" t="s">
        <v>780</v>
      </c>
      <c r="B10" s="19">
        <v>677</v>
      </c>
      <c r="E10" t="s">
        <v>123</v>
      </c>
      <c r="F10" s="20">
        <v>815</v>
      </c>
    </row>
    <row r="11" spans="1:10" x14ac:dyDescent="0.25">
      <c r="A11" s="19" t="s">
        <v>490</v>
      </c>
      <c r="B11" s="19">
        <v>676</v>
      </c>
      <c r="E11" t="s">
        <v>781</v>
      </c>
      <c r="F11" s="20">
        <v>607</v>
      </c>
    </row>
    <row r="12" spans="1:10" x14ac:dyDescent="0.25">
      <c r="A12" s="19" t="s">
        <v>56</v>
      </c>
      <c r="B12" s="19">
        <v>672</v>
      </c>
      <c r="E12" t="s">
        <v>317</v>
      </c>
      <c r="F12" s="23">
        <v>823</v>
      </c>
    </row>
    <row r="13" spans="1:10" x14ac:dyDescent="0.25">
      <c r="A13" s="19" t="s">
        <v>782</v>
      </c>
      <c r="B13" s="19">
        <v>444</v>
      </c>
      <c r="E13" t="s">
        <v>421</v>
      </c>
      <c r="F13" s="20">
        <v>830</v>
      </c>
    </row>
    <row r="14" spans="1:10" x14ac:dyDescent="0.25">
      <c r="A14" s="19" t="s">
        <v>782</v>
      </c>
      <c r="B14" s="19">
        <v>444</v>
      </c>
      <c r="E14" t="s">
        <v>78</v>
      </c>
      <c r="F14" s="20">
        <v>672</v>
      </c>
    </row>
    <row r="15" spans="1:10" x14ac:dyDescent="0.25">
      <c r="A15" s="19" t="s">
        <v>140</v>
      </c>
      <c r="B15" s="19">
        <v>800</v>
      </c>
      <c r="E15" t="s">
        <v>1467</v>
      </c>
      <c r="F15" s="20">
        <v>707</v>
      </c>
    </row>
    <row r="16" spans="1:10" x14ac:dyDescent="0.25">
      <c r="A16" s="19" t="s">
        <v>783</v>
      </c>
      <c r="B16" s="19">
        <v>711</v>
      </c>
      <c r="E16" t="s">
        <v>1501</v>
      </c>
      <c r="F16" s="46">
        <v>938</v>
      </c>
    </row>
    <row r="17" spans="1:6" x14ac:dyDescent="0.25">
      <c r="A17" s="19" t="s">
        <v>784</v>
      </c>
      <c r="B17" s="19">
        <v>853</v>
      </c>
      <c r="E17" t="s">
        <v>118</v>
      </c>
      <c r="F17" s="20">
        <v>803</v>
      </c>
    </row>
    <row r="18" spans="1:6" x14ac:dyDescent="0.25">
      <c r="A18" s="19" t="s">
        <v>179</v>
      </c>
      <c r="B18" s="19">
        <v>833</v>
      </c>
      <c r="E18" t="s">
        <v>111</v>
      </c>
      <c r="F18" s="20">
        <v>801</v>
      </c>
    </row>
    <row r="19" spans="1:6" x14ac:dyDescent="0.25">
      <c r="A19" s="19" t="s">
        <v>61</v>
      </c>
      <c r="B19" s="19">
        <v>97</v>
      </c>
      <c r="E19" t="s">
        <v>453</v>
      </c>
      <c r="F19" s="20">
        <v>647</v>
      </c>
    </row>
    <row r="20" spans="1:6" x14ac:dyDescent="0.25">
      <c r="A20" s="19" t="s">
        <v>726</v>
      </c>
      <c r="B20" s="19">
        <v>639</v>
      </c>
      <c r="E20" t="s">
        <v>284</v>
      </c>
      <c r="F20" s="20">
        <v>851</v>
      </c>
    </row>
    <row r="21" spans="1:6" x14ac:dyDescent="0.25">
      <c r="A21" s="19" t="s">
        <v>38</v>
      </c>
      <c r="B21" s="19">
        <v>648</v>
      </c>
      <c r="E21" t="s">
        <v>74</v>
      </c>
      <c r="F21" s="20">
        <v>657</v>
      </c>
    </row>
    <row r="22" spans="1:6" x14ac:dyDescent="0.25">
      <c r="A22" s="19" t="s">
        <v>492</v>
      </c>
      <c r="B22" s="19">
        <v>494</v>
      </c>
      <c r="E22" t="s">
        <v>79</v>
      </c>
      <c r="F22" s="20">
        <v>642</v>
      </c>
    </row>
    <row r="23" spans="1:6" x14ac:dyDescent="0.25">
      <c r="A23" s="19" t="s">
        <v>42</v>
      </c>
      <c r="B23" s="19">
        <v>618</v>
      </c>
      <c r="E23" t="s">
        <v>574</v>
      </c>
      <c r="F23" s="20">
        <v>626</v>
      </c>
    </row>
    <row r="24" spans="1:6" x14ac:dyDescent="0.25">
      <c r="A24" s="19" t="s">
        <v>785</v>
      </c>
      <c r="B24" s="19">
        <v>826</v>
      </c>
      <c r="E24" t="s">
        <v>336</v>
      </c>
      <c r="F24" s="20">
        <v>862</v>
      </c>
    </row>
    <row r="25" spans="1:6" x14ac:dyDescent="0.25">
      <c r="A25" s="19" t="s">
        <v>785</v>
      </c>
      <c r="B25" s="19">
        <v>826</v>
      </c>
      <c r="E25" t="s">
        <v>786</v>
      </c>
      <c r="F25" s="20">
        <v>883</v>
      </c>
    </row>
    <row r="26" spans="1:6" x14ac:dyDescent="0.25">
      <c r="A26" s="19" t="s">
        <v>503</v>
      </c>
      <c r="B26" s="19">
        <v>203</v>
      </c>
      <c r="E26" t="s">
        <v>1468</v>
      </c>
      <c r="F26" s="20">
        <v>670</v>
      </c>
    </row>
    <row r="27" spans="1:6" x14ac:dyDescent="0.25">
      <c r="A27" s="19" t="s">
        <v>110</v>
      </c>
      <c r="B27" s="19">
        <v>801</v>
      </c>
      <c r="E27" t="s">
        <v>465</v>
      </c>
      <c r="F27" s="20">
        <v>574</v>
      </c>
    </row>
    <row r="28" spans="1:6" x14ac:dyDescent="0.25">
      <c r="A28" s="19" t="s">
        <v>48</v>
      </c>
      <c r="B28" s="19">
        <v>657</v>
      </c>
      <c r="E28" t="s">
        <v>69</v>
      </c>
      <c r="F28" s="24">
        <v>648</v>
      </c>
    </row>
    <row r="29" spans="1:6" x14ac:dyDescent="0.25">
      <c r="A29" s="19" t="s">
        <v>787</v>
      </c>
      <c r="B29" s="19">
        <v>835</v>
      </c>
      <c r="E29" t="s">
        <v>1117</v>
      </c>
      <c r="F29" s="24">
        <v>871</v>
      </c>
    </row>
    <row r="30" spans="1:6" x14ac:dyDescent="0.25">
      <c r="A30" s="19" t="s">
        <v>788</v>
      </c>
      <c r="B30" s="19">
        <v>905</v>
      </c>
      <c r="E30" t="s">
        <v>458</v>
      </c>
      <c r="F30" s="24">
        <v>494</v>
      </c>
    </row>
    <row r="31" spans="1:6" x14ac:dyDescent="0.25">
      <c r="A31" s="19" t="s">
        <v>789</v>
      </c>
      <c r="B31" s="19">
        <v>891</v>
      </c>
      <c r="E31" t="s">
        <v>472</v>
      </c>
      <c r="F31" s="25">
        <v>429</v>
      </c>
    </row>
    <row r="32" spans="1:6" x14ac:dyDescent="0.25">
      <c r="A32" s="19" t="s">
        <v>790</v>
      </c>
      <c r="B32" s="19">
        <v>869</v>
      </c>
      <c r="E32" t="s">
        <v>471</v>
      </c>
      <c r="F32" s="25">
        <v>203</v>
      </c>
    </row>
    <row r="33" spans="1:6" x14ac:dyDescent="0.25">
      <c r="A33" s="19" t="s">
        <v>790</v>
      </c>
      <c r="B33" s="19">
        <v>870</v>
      </c>
      <c r="E33" t="s">
        <v>791</v>
      </c>
      <c r="F33" s="24">
        <v>826</v>
      </c>
    </row>
    <row r="34" spans="1:6" x14ac:dyDescent="0.25">
      <c r="A34" s="19" t="s">
        <v>259</v>
      </c>
      <c r="B34" s="19">
        <v>541</v>
      </c>
      <c r="E34" t="s">
        <v>443</v>
      </c>
      <c r="F34" s="26">
        <v>846</v>
      </c>
    </row>
    <row r="35" spans="1:6" x14ac:dyDescent="0.25">
      <c r="A35" s="19" t="s">
        <v>489</v>
      </c>
      <c r="B35" s="19">
        <v>647</v>
      </c>
      <c r="E35" t="s">
        <v>792</v>
      </c>
      <c r="F35" s="24">
        <v>865</v>
      </c>
    </row>
    <row r="36" spans="1:6" x14ac:dyDescent="0.25">
      <c r="A36" s="19" t="s">
        <v>243</v>
      </c>
      <c r="B36" s="19">
        <v>839</v>
      </c>
      <c r="E36" t="s">
        <v>71</v>
      </c>
      <c r="F36" s="24">
        <v>664</v>
      </c>
    </row>
    <row r="37" spans="1:6" x14ac:dyDescent="0.25">
      <c r="A37" s="19" t="s">
        <v>500</v>
      </c>
      <c r="B37" s="19">
        <v>540</v>
      </c>
      <c r="E37" t="s">
        <v>438</v>
      </c>
      <c r="F37" s="24">
        <v>509</v>
      </c>
    </row>
    <row r="38" spans="1:6" x14ac:dyDescent="0.25">
      <c r="A38" s="19" t="s">
        <v>793</v>
      </c>
      <c r="B38" s="19">
        <v>883</v>
      </c>
      <c r="E38" t="s">
        <v>482</v>
      </c>
      <c r="F38" s="24">
        <v>646</v>
      </c>
    </row>
    <row r="39" spans="1:6" x14ac:dyDescent="0.25">
      <c r="A39" s="19" t="s">
        <v>794</v>
      </c>
      <c r="B39" s="19">
        <v>904</v>
      </c>
      <c r="E39" t="s">
        <v>93</v>
      </c>
      <c r="F39" s="24">
        <v>685</v>
      </c>
    </row>
    <row r="40" spans="1:6" x14ac:dyDescent="0.25">
      <c r="A40" s="19" t="s">
        <v>119</v>
      </c>
      <c r="B40" s="19">
        <v>578</v>
      </c>
      <c r="E40" t="s">
        <v>1469</v>
      </c>
      <c r="F40" s="24">
        <v>831</v>
      </c>
    </row>
    <row r="41" spans="1:6" x14ac:dyDescent="0.25">
      <c r="A41" s="19" t="s">
        <v>62</v>
      </c>
      <c r="B41" s="19">
        <v>671</v>
      </c>
      <c r="E41" t="s">
        <v>116</v>
      </c>
      <c r="F41" s="24">
        <v>581</v>
      </c>
    </row>
    <row r="42" spans="1:6" x14ac:dyDescent="0.25">
      <c r="A42" s="19" t="s">
        <v>795</v>
      </c>
      <c r="B42" s="19">
        <v>905</v>
      </c>
      <c r="E42" t="s">
        <v>486</v>
      </c>
      <c r="F42" s="24">
        <v>624</v>
      </c>
    </row>
    <row r="43" spans="1:6" x14ac:dyDescent="0.25">
      <c r="A43" s="19" t="s">
        <v>245</v>
      </c>
      <c r="B43" s="19">
        <v>835</v>
      </c>
      <c r="E43" t="s">
        <v>1139</v>
      </c>
      <c r="F43" s="47">
        <v>924</v>
      </c>
    </row>
    <row r="44" spans="1:6" x14ac:dyDescent="0.25">
      <c r="A44" s="19" t="s">
        <v>796</v>
      </c>
      <c r="B44" s="19">
        <v>871</v>
      </c>
      <c r="E44" t="s">
        <v>1470</v>
      </c>
      <c r="F44" s="24">
        <v>608</v>
      </c>
    </row>
    <row r="45" spans="1:6" x14ac:dyDescent="0.25">
      <c r="A45" s="19" t="s">
        <v>745</v>
      </c>
      <c r="B45" s="19">
        <v>885</v>
      </c>
      <c r="E45" t="s">
        <v>94</v>
      </c>
      <c r="F45" s="24">
        <v>710</v>
      </c>
    </row>
    <row r="46" spans="1:6" x14ac:dyDescent="0.25">
      <c r="A46" s="19" t="s">
        <v>312</v>
      </c>
      <c r="B46" s="19">
        <v>843</v>
      </c>
      <c r="E46" t="s">
        <v>797</v>
      </c>
      <c r="F46" s="24">
        <v>853</v>
      </c>
    </row>
    <row r="47" spans="1:6" x14ac:dyDescent="0.25">
      <c r="A47" s="19" t="s">
        <v>799</v>
      </c>
      <c r="B47" s="19">
        <v>905</v>
      </c>
      <c r="E47" t="s">
        <v>573</v>
      </c>
      <c r="F47" s="25">
        <v>2</v>
      </c>
    </row>
    <row r="48" spans="1:6" x14ac:dyDescent="0.25">
      <c r="A48" s="19" t="s">
        <v>151</v>
      </c>
      <c r="B48" s="19">
        <v>807</v>
      </c>
      <c r="E48" t="s">
        <v>1506</v>
      </c>
      <c r="F48" s="25">
        <v>918</v>
      </c>
    </row>
    <row r="49" spans="1:6" x14ac:dyDescent="0.25">
      <c r="A49" s="19" t="s">
        <v>800</v>
      </c>
      <c r="B49" s="19">
        <v>571</v>
      </c>
      <c r="E49" t="s">
        <v>798</v>
      </c>
      <c r="F49" s="24">
        <v>545</v>
      </c>
    </row>
    <row r="50" spans="1:6" x14ac:dyDescent="0.25">
      <c r="A50" s="19" t="s">
        <v>802</v>
      </c>
      <c r="B50" s="19">
        <v>560</v>
      </c>
      <c r="E50" t="s">
        <v>85</v>
      </c>
      <c r="F50" s="24">
        <v>674</v>
      </c>
    </row>
    <row r="51" spans="1:6" x14ac:dyDescent="0.25">
      <c r="A51" s="19" t="s">
        <v>803</v>
      </c>
      <c r="B51" s="19">
        <v>864</v>
      </c>
      <c r="E51" t="s">
        <v>84</v>
      </c>
      <c r="F51" s="24">
        <v>667</v>
      </c>
    </row>
    <row r="52" spans="1:6" x14ac:dyDescent="0.25">
      <c r="A52" s="19" t="s">
        <v>494</v>
      </c>
      <c r="B52" s="19">
        <v>459</v>
      </c>
      <c r="E52" t="s">
        <v>263</v>
      </c>
      <c r="F52" s="24">
        <v>610</v>
      </c>
    </row>
    <row r="53" spans="1:6" x14ac:dyDescent="0.25">
      <c r="A53" s="19" t="s">
        <v>210</v>
      </c>
      <c r="B53" s="19">
        <v>835</v>
      </c>
      <c r="E53" t="s">
        <v>801</v>
      </c>
      <c r="F53" s="24">
        <v>677</v>
      </c>
    </row>
    <row r="54" spans="1:6" x14ac:dyDescent="0.25">
      <c r="A54" s="19" t="s">
        <v>805</v>
      </c>
      <c r="B54" s="19">
        <v>903</v>
      </c>
      <c r="E54" t="s">
        <v>67</v>
      </c>
      <c r="F54" s="25">
        <v>414</v>
      </c>
    </row>
    <row r="55" spans="1:6" x14ac:dyDescent="0.25">
      <c r="A55" s="19" t="s">
        <v>806</v>
      </c>
      <c r="B55" s="19">
        <v>689</v>
      </c>
      <c r="E55" t="s">
        <v>1138</v>
      </c>
      <c r="F55" s="47">
        <v>923</v>
      </c>
    </row>
    <row r="56" spans="1:6" x14ac:dyDescent="0.25">
      <c r="A56" s="19" t="s">
        <v>495</v>
      </c>
      <c r="B56" s="19">
        <v>689</v>
      </c>
      <c r="E56" t="s">
        <v>1475</v>
      </c>
      <c r="F56" s="47">
        <v>280</v>
      </c>
    </row>
    <row r="57" spans="1:6" x14ac:dyDescent="0.25">
      <c r="A57" s="19" t="s">
        <v>808</v>
      </c>
      <c r="B57" s="19">
        <v>689</v>
      </c>
      <c r="E57" t="s">
        <v>470</v>
      </c>
      <c r="F57" s="24">
        <v>600</v>
      </c>
    </row>
    <row r="58" spans="1:6" x14ac:dyDescent="0.25">
      <c r="A58" s="19" t="s">
        <v>50</v>
      </c>
      <c r="B58" s="19">
        <v>689</v>
      </c>
      <c r="E58" t="s">
        <v>461</v>
      </c>
      <c r="F58" s="24">
        <v>711</v>
      </c>
    </row>
    <row r="59" spans="1:6" x14ac:dyDescent="0.25">
      <c r="A59" s="19" t="s">
        <v>498</v>
      </c>
      <c r="B59" s="19">
        <v>689</v>
      </c>
      <c r="E59" t="s">
        <v>804</v>
      </c>
      <c r="F59" s="24">
        <v>880</v>
      </c>
    </row>
    <row r="60" spans="1:6" x14ac:dyDescent="0.25">
      <c r="A60" s="19" t="s">
        <v>809</v>
      </c>
      <c r="B60" s="19">
        <v>689</v>
      </c>
      <c r="E60" t="s">
        <v>1502</v>
      </c>
      <c r="F60" s="47">
        <v>941</v>
      </c>
    </row>
    <row r="61" spans="1:6" x14ac:dyDescent="0.25">
      <c r="A61" s="19" t="s">
        <v>810</v>
      </c>
      <c r="B61" s="19">
        <v>689</v>
      </c>
      <c r="E61" t="s">
        <v>432</v>
      </c>
      <c r="F61" s="25">
        <v>427</v>
      </c>
    </row>
    <row r="62" spans="1:6" x14ac:dyDescent="0.25">
      <c r="A62" s="19" t="s">
        <v>684</v>
      </c>
      <c r="B62" s="19">
        <v>689</v>
      </c>
      <c r="E62" t="s">
        <v>807</v>
      </c>
      <c r="F62" s="24">
        <v>866</v>
      </c>
    </row>
    <row r="63" spans="1:6" x14ac:dyDescent="0.25">
      <c r="A63" s="19" t="s">
        <v>52</v>
      </c>
      <c r="B63" s="19">
        <v>689</v>
      </c>
      <c r="E63" t="s">
        <v>978</v>
      </c>
      <c r="F63" s="47">
        <v>919</v>
      </c>
    </row>
    <row r="64" spans="1:6" x14ac:dyDescent="0.25">
      <c r="A64" s="19" t="s">
        <v>812</v>
      </c>
      <c r="B64" s="19">
        <v>689</v>
      </c>
      <c r="E64" t="s">
        <v>665</v>
      </c>
      <c r="F64" s="24">
        <v>889</v>
      </c>
    </row>
    <row r="65" spans="1:6" x14ac:dyDescent="0.25">
      <c r="A65" s="19" t="s">
        <v>813</v>
      </c>
      <c r="B65" s="19">
        <v>689</v>
      </c>
      <c r="E65" t="s">
        <v>149</v>
      </c>
      <c r="F65" s="24">
        <v>817</v>
      </c>
    </row>
    <row r="66" spans="1:6" x14ac:dyDescent="0.25">
      <c r="A66" s="19" t="s">
        <v>189</v>
      </c>
      <c r="B66" s="19">
        <v>689</v>
      </c>
      <c r="E66" t="s">
        <v>1497</v>
      </c>
      <c r="F66" s="47">
        <v>933</v>
      </c>
    </row>
    <row r="67" spans="1:6" x14ac:dyDescent="0.25">
      <c r="A67" s="19" t="s">
        <v>814</v>
      </c>
      <c r="B67" s="19">
        <v>866</v>
      </c>
      <c r="E67" t="s">
        <v>1471</v>
      </c>
      <c r="F67" s="27">
        <v>834</v>
      </c>
    </row>
    <row r="68" spans="1:6" x14ac:dyDescent="0.25">
      <c r="A68" s="19" t="s">
        <v>495</v>
      </c>
      <c r="B68" s="19">
        <v>459</v>
      </c>
      <c r="E68" t="s">
        <v>1507</v>
      </c>
      <c r="F68" s="27">
        <v>898</v>
      </c>
    </row>
    <row r="69" spans="1:6" x14ac:dyDescent="0.25">
      <c r="A69" s="19" t="s">
        <v>678</v>
      </c>
      <c r="B69" s="19">
        <v>893</v>
      </c>
      <c r="E69" t="s">
        <v>133</v>
      </c>
      <c r="F69" s="27">
        <v>804</v>
      </c>
    </row>
    <row r="70" spans="1:6" x14ac:dyDescent="0.25">
      <c r="A70" s="19" t="s">
        <v>43</v>
      </c>
      <c r="B70" s="19">
        <v>683</v>
      </c>
      <c r="E70" t="s">
        <v>1137</v>
      </c>
      <c r="F70" s="47">
        <v>15</v>
      </c>
    </row>
    <row r="71" spans="1:6" x14ac:dyDescent="0.25">
      <c r="A71" s="19" t="s">
        <v>508</v>
      </c>
      <c r="B71" s="19">
        <v>373</v>
      </c>
      <c r="E71" t="s">
        <v>1504</v>
      </c>
      <c r="F71" s="47">
        <v>846</v>
      </c>
    </row>
    <row r="72" spans="1:6" x14ac:dyDescent="0.25">
      <c r="A72" s="19" t="s">
        <v>39</v>
      </c>
      <c r="B72" s="19">
        <v>372</v>
      </c>
      <c r="E72" t="s">
        <v>1340</v>
      </c>
      <c r="F72" s="47">
        <v>506</v>
      </c>
    </row>
    <row r="73" spans="1:6" x14ac:dyDescent="0.25">
      <c r="A73" s="19" t="s">
        <v>816</v>
      </c>
      <c r="B73" s="19">
        <v>890</v>
      </c>
      <c r="E73" t="s">
        <v>811</v>
      </c>
      <c r="F73" s="24">
        <v>902</v>
      </c>
    </row>
    <row r="74" spans="1:6" x14ac:dyDescent="0.25">
      <c r="A74" s="19" t="s">
        <v>513</v>
      </c>
      <c r="B74" s="19">
        <v>624</v>
      </c>
      <c r="E74" t="s">
        <v>667</v>
      </c>
      <c r="F74" s="24">
        <v>864</v>
      </c>
    </row>
    <row r="75" spans="1:6" x14ac:dyDescent="0.25">
      <c r="A75" s="19" t="s">
        <v>328</v>
      </c>
      <c r="B75" s="19">
        <v>282</v>
      </c>
      <c r="E75" t="s">
        <v>450</v>
      </c>
      <c r="F75" s="24">
        <v>649</v>
      </c>
    </row>
    <row r="76" spans="1:6" x14ac:dyDescent="0.25">
      <c r="A76" s="19" t="s">
        <v>60</v>
      </c>
      <c r="B76" s="19">
        <v>855</v>
      </c>
      <c r="E76" t="s">
        <v>938</v>
      </c>
      <c r="F76" s="24">
        <v>914</v>
      </c>
    </row>
    <row r="77" spans="1:6" x14ac:dyDescent="0.25">
      <c r="A77" s="19" t="s">
        <v>606</v>
      </c>
      <c r="B77" s="19">
        <v>573</v>
      </c>
      <c r="E77" t="s">
        <v>207</v>
      </c>
      <c r="F77" s="24">
        <v>835</v>
      </c>
    </row>
    <row r="78" spans="1:6" x14ac:dyDescent="0.25">
      <c r="A78" s="19" t="s">
        <v>817</v>
      </c>
      <c r="B78" s="19">
        <v>863</v>
      </c>
      <c r="E78" t="s">
        <v>124</v>
      </c>
      <c r="F78" s="24">
        <v>816</v>
      </c>
    </row>
    <row r="79" spans="1:6" x14ac:dyDescent="0.25">
      <c r="A79" s="19" t="s">
        <v>578</v>
      </c>
      <c r="B79" s="19">
        <v>626</v>
      </c>
      <c r="E79" t="s">
        <v>171</v>
      </c>
      <c r="F79" s="24">
        <v>872</v>
      </c>
    </row>
    <row r="80" spans="1:6" x14ac:dyDescent="0.25">
      <c r="A80" s="19" t="s">
        <v>577</v>
      </c>
      <c r="B80" s="19">
        <v>607</v>
      </c>
      <c r="E80" t="s">
        <v>487</v>
      </c>
      <c r="F80" s="24">
        <v>660</v>
      </c>
    </row>
    <row r="81" spans="1:6" x14ac:dyDescent="0.25">
      <c r="A81" s="19" t="s">
        <v>761</v>
      </c>
      <c r="B81" s="19">
        <v>527</v>
      </c>
      <c r="E81" t="s">
        <v>1508</v>
      </c>
      <c r="F81" s="24">
        <v>836</v>
      </c>
    </row>
    <row r="82" spans="1:6" x14ac:dyDescent="0.25">
      <c r="A82" s="19" t="s">
        <v>299</v>
      </c>
      <c r="B82" s="19">
        <v>841</v>
      </c>
      <c r="E82" t="s">
        <v>152</v>
      </c>
      <c r="F82" s="24">
        <v>560</v>
      </c>
    </row>
    <row r="83" spans="1:6" x14ac:dyDescent="0.25">
      <c r="A83" s="19" t="s">
        <v>274</v>
      </c>
      <c r="B83" s="19">
        <v>509</v>
      </c>
      <c r="E83" t="s">
        <v>516</v>
      </c>
      <c r="F83" s="24">
        <v>874</v>
      </c>
    </row>
    <row r="84" spans="1:6" x14ac:dyDescent="0.25">
      <c r="A84" s="19" t="s">
        <v>820</v>
      </c>
      <c r="B84" s="19">
        <v>803</v>
      </c>
      <c r="E84" t="s">
        <v>815</v>
      </c>
      <c r="F84" s="24">
        <v>886</v>
      </c>
    </row>
    <row r="85" spans="1:6" x14ac:dyDescent="0.25">
      <c r="A85" s="19" t="s">
        <v>821</v>
      </c>
      <c r="B85" s="19">
        <v>905</v>
      </c>
      <c r="E85" t="s">
        <v>73</v>
      </c>
      <c r="F85" s="24">
        <v>683</v>
      </c>
    </row>
    <row r="86" spans="1:6" x14ac:dyDescent="0.25">
      <c r="A86" s="19" t="s">
        <v>822</v>
      </c>
      <c r="B86" s="19">
        <v>612</v>
      </c>
      <c r="E86" t="s">
        <v>89</v>
      </c>
      <c r="F86" s="25">
        <v>282</v>
      </c>
    </row>
    <row r="87" spans="1:6" x14ac:dyDescent="0.25">
      <c r="A87" s="19" t="s">
        <v>823</v>
      </c>
      <c r="B87" s="19">
        <v>868</v>
      </c>
      <c r="E87" t="s">
        <v>683</v>
      </c>
      <c r="F87" s="47">
        <v>931</v>
      </c>
    </row>
    <row r="88" spans="1:6" x14ac:dyDescent="0.25">
      <c r="A88" s="19" t="s">
        <v>823</v>
      </c>
      <c r="B88" s="19">
        <v>894</v>
      </c>
      <c r="E88" t="s">
        <v>415</v>
      </c>
      <c r="F88" s="28">
        <v>909</v>
      </c>
    </row>
    <row r="89" spans="1:6" x14ac:dyDescent="0.25">
      <c r="A89" s="19" t="s">
        <v>63</v>
      </c>
      <c r="B89" s="19">
        <v>658</v>
      </c>
      <c r="E89" t="s">
        <v>485</v>
      </c>
      <c r="F89" s="24">
        <v>701</v>
      </c>
    </row>
    <row r="90" spans="1:6" x14ac:dyDescent="0.25">
      <c r="A90" s="19" t="s">
        <v>493</v>
      </c>
      <c r="B90" s="19">
        <v>851</v>
      </c>
      <c r="E90" t="s">
        <v>169</v>
      </c>
      <c r="F90" s="24">
        <v>826</v>
      </c>
    </row>
    <row r="91" spans="1:6" x14ac:dyDescent="0.25">
      <c r="A91" s="19" t="s">
        <v>825</v>
      </c>
      <c r="B91" s="19">
        <v>878</v>
      </c>
      <c r="E91" t="s">
        <v>139</v>
      </c>
      <c r="F91" s="24">
        <v>800</v>
      </c>
    </row>
    <row r="92" spans="1:6" x14ac:dyDescent="0.25">
      <c r="A92" s="19" t="s">
        <v>183</v>
      </c>
      <c r="B92" s="19">
        <v>839</v>
      </c>
      <c r="E92" t="s">
        <v>818</v>
      </c>
      <c r="F92" s="26">
        <v>912</v>
      </c>
    </row>
    <row r="93" spans="1:6" x14ac:dyDescent="0.25">
      <c r="A93" s="19" t="s">
        <v>66</v>
      </c>
      <c r="B93" s="19">
        <v>575</v>
      </c>
      <c r="E93" t="s">
        <v>819</v>
      </c>
      <c r="F93" s="24">
        <v>881</v>
      </c>
    </row>
    <row r="94" spans="1:6" x14ac:dyDescent="0.25">
      <c r="A94" s="19" t="s">
        <v>66</v>
      </c>
      <c r="B94" s="19">
        <v>882</v>
      </c>
      <c r="E94" t="s">
        <v>148</v>
      </c>
      <c r="F94" s="24">
        <v>805</v>
      </c>
    </row>
    <row r="95" spans="1:6" x14ac:dyDescent="0.25">
      <c r="A95" s="19" t="s">
        <v>66</v>
      </c>
      <c r="B95" s="19">
        <v>896</v>
      </c>
      <c r="E95" t="s">
        <v>1145</v>
      </c>
      <c r="F95" s="47">
        <v>929</v>
      </c>
    </row>
    <row r="96" spans="1:6" x14ac:dyDescent="0.25">
      <c r="A96" s="19" t="s">
        <v>827</v>
      </c>
      <c r="B96" s="19">
        <v>857</v>
      </c>
      <c r="E96" t="s">
        <v>475</v>
      </c>
      <c r="F96" s="27">
        <v>837</v>
      </c>
    </row>
    <row r="97" spans="1:6" x14ac:dyDescent="0.25">
      <c r="A97" s="19" t="s">
        <v>446</v>
      </c>
      <c r="B97" s="19">
        <v>566</v>
      </c>
      <c r="E97" t="s">
        <v>146</v>
      </c>
      <c r="F97" s="25">
        <v>36</v>
      </c>
    </row>
    <row r="98" spans="1:6" x14ac:dyDescent="0.25">
      <c r="A98" s="19" t="s">
        <v>337</v>
      </c>
      <c r="B98" s="19">
        <v>828</v>
      </c>
      <c r="E98" t="s">
        <v>95</v>
      </c>
      <c r="F98" s="24">
        <v>575</v>
      </c>
    </row>
    <row r="99" spans="1:6" x14ac:dyDescent="0.25">
      <c r="A99" s="19" t="s">
        <v>337</v>
      </c>
      <c r="B99" s="19">
        <v>884</v>
      </c>
      <c r="E99" t="s">
        <v>473</v>
      </c>
      <c r="F99" s="24">
        <v>669</v>
      </c>
    </row>
    <row r="100" spans="1:6" x14ac:dyDescent="0.25">
      <c r="A100" s="19" t="s">
        <v>518</v>
      </c>
      <c r="B100" s="19">
        <v>828</v>
      </c>
      <c r="E100" t="s">
        <v>469</v>
      </c>
      <c r="F100" s="24">
        <v>838</v>
      </c>
    </row>
    <row r="101" spans="1:6" x14ac:dyDescent="0.25">
      <c r="A101" s="19" t="s">
        <v>515</v>
      </c>
      <c r="B101" s="19">
        <v>874</v>
      </c>
      <c r="E101" t="s">
        <v>951</v>
      </c>
      <c r="F101" s="47">
        <v>926</v>
      </c>
    </row>
    <row r="102" spans="1:6" x14ac:dyDescent="0.25">
      <c r="A102" s="19" t="s">
        <v>504</v>
      </c>
      <c r="B102" s="19">
        <v>203</v>
      </c>
      <c r="E102" t="s">
        <v>460</v>
      </c>
      <c r="F102" s="25">
        <v>3</v>
      </c>
    </row>
    <row r="103" spans="1:6" x14ac:dyDescent="0.25">
      <c r="A103" s="19" t="s">
        <v>34</v>
      </c>
      <c r="B103" s="19">
        <v>608</v>
      </c>
      <c r="E103" t="s">
        <v>824</v>
      </c>
      <c r="F103" s="24">
        <v>882</v>
      </c>
    </row>
    <row r="104" spans="1:6" x14ac:dyDescent="0.25">
      <c r="A104" s="19" t="s">
        <v>247</v>
      </c>
      <c r="B104" s="19">
        <v>345</v>
      </c>
      <c r="E104" t="s">
        <v>455</v>
      </c>
      <c r="F104" s="24">
        <v>611</v>
      </c>
    </row>
    <row r="105" spans="1:6" x14ac:dyDescent="0.25">
      <c r="A105" s="19" t="s">
        <v>300</v>
      </c>
      <c r="B105" s="19">
        <v>860</v>
      </c>
      <c r="E105" t="s">
        <v>180</v>
      </c>
      <c r="F105" s="24">
        <v>833</v>
      </c>
    </row>
    <row r="106" spans="1:6" x14ac:dyDescent="0.25">
      <c r="A106" s="19" t="s">
        <v>36</v>
      </c>
      <c r="B106" s="19">
        <v>576</v>
      </c>
      <c r="E106" t="s">
        <v>452</v>
      </c>
      <c r="F106" s="24">
        <v>825</v>
      </c>
    </row>
    <row r="107" spans="1:6" x14ac:dyDescent="0.25">
      <c r="A107" s="19" t="s">
        <v>36</v>
      </c>
      <c r="B107" s="19">
        <v>576</v>
      </c>
      <c r="E107" t="s">
        <v>576</v>
      </c>
      <c r="F107" s="26">
        <v>860</v>
      </c>
    </row>
    <row r="108" spans="1:6" x14ac:dyDescent="0.25">
      <c r="A108" s="19" t="s">
        <v>831</v>
      </c>
      <c r="B108" s="19">
        <v>828</v>
      </c>
      <c r="E108" t="s">
        <v>416</v>
      </c>
      <c r="F108" s="24">
        <v>878</v>
      </c>
    </row>
    <row r="109" spans="1:6" x14ac:dyDescent="0.25">
      <c r="A109" s="19" t="s">
        <v>399</v>
      </c>
      <c r="B109" s="19">
        <v>884</v>
      </c>
      <c r="E109" t="s">
        <v>826</v>
      </c>
      <c r="F109" s="24">
        <v>908</v>
      </c>
    </row>
    <row r="110" spans="1:6" x14ac:dyDescent="0.25">
      <c r="A110" s="19" t="s">
        <v>44</v>
      </c>
      <c r="B110" s="19">
        <v>683</v>
      </c>
      <c r="E110" t="s">
        <v>249</v>
      </c>
      <c r="F110" s="47">
        <v>939</v>
      </c>
    </row>
    <row r="111" spans="1:6" x14ac:dyDescent="0.25">
      <c r="A111" s="19" t="s">
        <v>45</v>
      </c>
      <c r="B111" s="19">
        <v>683</v>
      </c>
      <c r="E111" t="s">
        <v>531</v>
      </c>
      <c r="F111" s="24">
        <v>873</v>
      </c>
    </row>
    <row r="112" spans="1:6" x14ac:dyDescent="0.25">
      <c r="A112" s="19" t="s">
        <v>835</v>
      </c>
      <c r="B112" s="19">
        <v>873</v>
      </c>
      <c r="E112" t="s">
        <v>478</v>
      </c>
      <c r="F112" s="24">
        <v>97</v>
      </c>
    </row>
    <row r="113" spans="1:6" x14ac:dyDescent="0.25">
      <c r="A113" s="19" t="s">
        <v>835</v>
      </c>
      <c r="B113" s="19">
        <v>873</v>
      </c>
      <c r="E113" t="s">
        <v>130</v>
      </c>
      <c r="F113" s="24">
        <v>810</v>
      </c>
    </row>
    <row r="114" spans="1:6" x14ac:dyDescent="0.25">
      <c r="A114" s="19" t="s">
        <v>335</v>
      </c>
      <c r="B114" s="19">
        <v>862</v>
      </c>
      <c r="E114" t="s">
        <v>132</v>
      </c>
      <c r="F114" s="27">
        <v>806</v>
      </c>
    </row>
    <row r="115" spans="1:6" x14ac:dyDescent="0.25">
      <c r="A115" s="19" t="s">
        <v>836</v>
      </c>
      <c r="B115" s="19">
        <v>887</v>
      </c>
      <c r="E115" t="s">
        <v>451</v>
      </c>
      <c r="F115" s="29">
        <v>1</v>
      </c>
    </row>
    <row r="116" spans="1:6" x14ac:dyDescent="0.25">
      <c r="A116" s="19" t="s">
        <v>836</v>
      </c>
      <c r="B116" s="19">
        <v>888</v>
      </c>
      <c r="E116" t="s">
        <v>701</v>
      </c>
      <c r="F116" s="29">
        <v>537</v>
      </c>
    </row>
    <row r="117" spans="1:6" x14ac:dyDescent="0.25">
      <c r="A117" s="19" t="s">
        <v>837</v>
      </c>
      <c r="B117" s="19">
        <v>883</v>
      </c>
      <c r="E117" t="s">
        <v>468</v>
      </c>
      <c r="F117" s="24">
        <v>706</v>
      </c>
    </row>
    <row r="118" spans="1:6" x14ac:dyDescent="0.25">
      <c r="A118" s="19" t="s">
        <v>838</v>
      </c>
      <c r="B118" s="19">
        <v>890</v>
      </c>
      <c r="E118" t="s">
        <v>828</v>
      </c>
      <c r="F118" s="24">
        <v>888</v>
      </c>
    </row>
    <row r="119" spans="1:6" x14ac:dyDescent="0.25">
      <c r="A119" s="19" t="s">
        <v>114</v>
      </c>
      <c r="B119" s="19">
        <v>809</v>
      </c>
      <c r="E119" t="s">
        <v>96</v>
      </c>
      <c r="F119" s="24">
        <v>617</v>
      </c>
    </row>
    <row r="120" spans="1:6" x14ac:dyDescent="0.25">
      <c r="A120" s="19" t="s">
        <v>840</v>
      </c>
      <c r="B120" s="19">
        <v>600</v>
      </c>
      <c r="E120" t="s">
        <v>829</v>
      </c>
      <c r="F120" s="27">
        <v>901</v>
      </c>
    </row>
    <row r="121" spans="1:6" x14ac:dyDescent="0.25">
      <c r="A121" s="19" t="s">
        <v>54</v>
      </c>
      <c r="B121" s="19">
        <v>694</v>
      </c>
      <c r="E121" t="s">
        <v>77</v>
      </c>
      <c r="F121" s="24">
        <v>694</v>
      </c>
    </row>
    <row r="122" spans="1:6" x14ac:dyDescent="0.25">
      <c r="A122" s="19" t="s">
        <v>506</v>
      </c>
      <c r="B122" s="19">
        <v>97</v>
      </c>
      <c r="E122" t="s">
        <v>830</v>
      </c>
      <c r="F122" s="30">
        <v>323</v>
      </c>
    </row>
    <row r="123" spans="1:6" x14ac:dyDescent="0.25">
      <c r="A123" s="19" t="s">
        <v>841</v>
      </c>
      <c r="B123" s="19">
        <v>573</v>
      </c>
      <c r="E123" t="s">
        <v>762</v>
      </c>
      <c r="F123" s="26">
        <v>527</v>
      </c>
    </row>
    <row r="124" spans="1:6" x14ac:dyDescent="0.25">
      <c r="A124" s="19" t="s">
        <v>842</v>
      </c>
      <c r="B124" s="19">
        <v>881</v>
      </c>
      <c r="E124" t="s">
        <v>1140</v>
      </c>
      <c r="F124" s="47">
        <v>925</v>
      </c>
    </row>
    <row r="125" spans="1:6" x14ac:dyDescent="0.25">
      <c r="A125" s="19" t="s">
        <v>843</v>
      </c>
      <c r="B125" s="19">
        <v>838</v>
      </c>
      <c r="E125" t="s">
        <v>82</v>
      </c>
      <c r="F125" s="24">
        <v>650</v>
      </c>
    </row>
    <row r="126" spans="1:6" x14ac:dyDescent="0.25">
      <c r="A126" s="19" t="s">
        <v>126</v>
      </c>
      <c r="B126" s="19">
        <v>815</v>
      </c>
      <c r="E126" t="s">
        <v>832</v>
      </c>
      <c r="F126" s="24">
        <v>867</v>
      </c>
    </row>
    <row r="127" spans="1:6" x14ac:dyDescent="0.25">
      <c r="A127" s="19" t="s">
        <v>844</v>
      </c>
      <c r="B127" s="19">
        <v>323</v>
      </c>
      <c r="E127" t="s">
        <v>1509</v>
      </c>
      <c r="F127" s="24">
        <v>941</v>
      </c>
    </row>
    <row r="128" spans="1:6" x14ac:dyDescent="0.25">
      <c r="A128" s="19" t="s">
        <v>293</v>
      </c>
      <c r="B128" s="19">
        <v>827</v>
      </c>
      <c r="E128" t="s">
        <v>833</v>
      </c>
      <c r="F128" s="27">
        <v>900</v>
      </c>
    </row>
    <row r="129" spans="1:6" x14ac:dyDescent="0.25">
      <c r="A129" s="19" t="s">
        <v>845</v>
      </c>
      <c r="B129" s="19">
        <v>863</v>
      </c>
      <c r="E129" t="s">
        <v>834</v>
      </c>
      <c r="F129" s="24">
        <v>863</v>
      </c>
    </row>
    <row r="130" spans="1:6" x14ac:dyDescent="0.25">
      <c r="A130" s="19" t="s">
        <v>512</v>
      </c>
      <c r="B130" s="19">
        <v>701</v>
      </c>
      <c r="E130" t="s">
        <v>306</v>
      </c>
      <c r="F130" s="24">
        <v>841</v>
      </c>
    </row>
    <row r="131" spans="1:6" x14ac:dyDescent="0.25">
      <c r="A131" s="19" t="s">
        <v>846</v>
      </c>
      <c r="B131" s="19">
        <v>711</v>
      </c>
      <c r="E131" t="s">
        <v>75</v>
      </c>
      <c r="F131" s="24">
        <v>637</v>
      </c>
    </row>
    <row r="132" spans="1:6" x14ac:dyDescent="0.25">
      <c r="A132" s="19" t="s">
        <v>58</v>
      </c>
      <c r="B132" s="19">
        <v>36</v>
      </c>
      <c r="E132" t="s">
        <v>218</v>
      </c>
      <c r="F132" s="47">
        <v>627</v>
      </c>
    </row>
    <row r="133" spans="1:6" x14ac:dyDescent="0.25">
      <c r="A133" s="19" t="s">
        <v>501</v>
      </c>
      <c r="B133" s="19">
        <v>707</v>
      </c>
      <c r="E133" t="s">
        <v>1472</v>
      </c>
      <c r="F133" s="27">
        <v>850</v>
      </c>
    </row>
    <row r="134" spans="1:6" x14ac:dyDescent="0.25">
      <c r="A134" s="19" t="s">
        <v>34</v>
      </c>
      <c r="B134" s="19">
        <v>706</v>
      </c>
      <c r="E134" t="s">
        <v>134</v>
      </c>
      <c r="F134" s="24">
        <v>821</v>
      </c>
    </row>
    <row r="135" spans="1:6" x14ac:dyDescent="0.25">
      <c r="A135" s="19" t="s">
        <v>847</v>
      </c>
      <c r="B135" s="19">
        <v>825</v>
      </c>
      <c r="E135" t="s">
        <v>1136</v>
      </c>
      <c r="F135" s="47">
        <v>922</v>
      </c>
    </row>
    <row r="136" spans="1:6" x14ac:dyDescent="0.25">
      <c r="A136" s="19" t="s">
        <v>849</v>
      </c>
      <c r="B136" s="19">
        <v>571</v>
      </c>
      <c r="E136" t="s">
        <v>155</v>
      </c>
      <c r="F136" s="28">
        <v>259</v>
      </c>
    </row>
    <row r="137" spans="1:6" x14ac:dyDescent="0.25">
      <c r="A137" s="19" t="s">
        <v>850</v>
      </c>
      <c r="B137" s="19">
        <v>864</v>
      </c>
      <c r="E137" t="s">
        <v>91</v>
      </c>
      <c r="F137" s="24">
        <v>671</v>
      </c>
    </row>
    <row r="138" spans="1:6" x14ac:dyDescent="0.25">
      <c r="A138" s="19" t="s">
        <v>295</v>
      </c>
      <c r="B138" s="19">
        <v>908</v>
      </c>
      <c r="E138" t="s">
        <v>1144</v>
      </c>
      <c r="F138" s="47">
        <v>690</v>
      </c>
    </row>
    <row r="139" spans="1:6" x14ac:dyDescent="0.25">
      <c r="A139" s="19" t="s">
        <v>55</v>
      </c>
      <c r="B139" s="19">
        <v>694</v>
      </c>
      <c r="E139" t="s">
        <v>80</v>
      </c>
      <c r="F139" s="24">
        <v>839</v>
      </c>
    </row>
    <row r="140" spans="1:6" x14ac:dyDescent="0.25">
      <c r="A140" s="19" t="s">
        <v>64</v>
      </c>
      <c r="B140" s="19">
        <v>685</v>
      </c>
      <c r="E140" t="s">
        <v>157</v>
      </c>
      <c r="F140" s="24">
        <v>879</v>
      </c>
    </row>
    <row r="141" spans="1:6" x14ac:dyDescent="0.25">
      <c r="A141" s="19" t="s">
        <v>852</v>
      </c>
      <c r="B141" s="19">
        <v>905</v>
      </c>
      <c r="E141" t="s">
        <v>839</v>
      </c>
      <c r="F141" s="24">
        <v>868</v>
      </c>
    </row>
    <row r="142" spans="1:6" x14ac:dyDescent="0.25">
      <c r="A142" s="19" t="s">
        <v>138</v>
      </c>
      <c r="B142" s="19">
        <v>818</v>
      </c>
      <c r="E142" t="s">
        <v>839</v>
      </c>
      <c r="F142" s="31">
        <v>894</v>
      </c>
    </row>
    <row r="143" spans="1:6" x14ac:dyDescent="0.25">
      <c r="A143" s="19" t="s">
        <v>49</v>
      </c>
      <c r="B143" s="19">
        <v>637</v>
      </c>
      <c r="E143" t="s">
        <v>1496</v>
      </c>
      <c r="F143" s="47">
        <v>932</v>
      </c>
    </row>
    <row r="144" spans="1:6" x14ac:dyDescent="0.25">
      <c r="A144" s="19" t="s">
        <v>145</v>
      </c>
      <c r="B144" s="19">
        <v>36</v>
      </c>
      <c r="E144" t="s">
        <v>86</v>
      </c>
      <c r="F144" s="24">
        <v>474</v>
      </c>
    </row>
    <row r="145" spans="1:6" x14ac:dyDescent="0.25">
      <c r="A145" s="19" t="s">
        <v>510</v>
      </c>
      <c r="B145" s="19">
        <v>665</v>
      </c>
      <c r="E145" t="s">
        <v>313</v>
      </c>
      <c r="F145" s="24">
        <v>843</v>
      </c>
    </row>
    <row r="146" spans="1:6" x14ac:dyDescent="0.25">
      <c r="A146" s="19" t="s">
        <v>53</v>
      </c>
      <c r="B146" s="19">
        <v>536</v>
      </c>
      <c r="E146" t="s">
        <v>464</v>
      </c>
      <c r="F146" s="25">
        <v>7</v>
      </c>
    </row>
    <row r="147" spans="1:6" x14ac:dyDescent="0.25">
      <c r="A147" s="19" t="s">
        <v>855</v>
      </c>
      <c r="B147" s="19">
        <v>618</v>
      </c>
      <c r="E147" t="s">
        <v>1474</v>
      </c>
      <c r="F147" s="24">
        <v>916</v>
      </c>
    </row>
    <row r="148" spans="1:6" x14ac:dyDescent="0.25">
      <c r="A148" s="19" t="s">
        <v>170</v>
      </c>
      <c r="B148" s="19">
        <v>872</v>
      </c>
      <c r="E148" t="s">
        <v>253</v>
      </c>
      <c r="F148" s="27">
        <v>895</v>
      </c>
    </row>
    <row r="149" spans="1:6" x14ac:dyDescent="0.25">
      <c r="A149" s="19" t="s">
        <v>856</v>
      </c>
      <c r="B149" s="19">
        <v>699</v>
      </c>
      <c r="E149" t="s">
        <v>279</v>
      </c>
      <c r="F149" s="27">
        <v>586</v>
      </c>
    </row>
    <row r="150" spans="1:6" x14ac:dyDescent="0.25">
      <c r="A150" s="19" t="s">
        <v>858</v>
      </c>
      <c r="B150" s="19">
        <v>863</v>
      </c>
      <c r="E150" t="s">
        <v>575</v>
      </c>
      <c r="F150" s="24">
        <v>832</v>
      </c>
    </row>
    <row r="151" spans="1:6" x14ac:dyDescent="0.25">
      <c r="A151" s="19" t="s">
        <v>860</v>
      </c>
      <c r="B151" s="19">
        <v>909</v>
      </c>
      <c r="E151" t="s">
        <v>477</v>
      </c>
      <c r="F151" s="27">
        <v>822</v>
      </c>
    </row>
    <row r="152" spans="1:6" x14ac:dyDescent="0.25">
      <c r="A152" s="19" t="s">
        <v>298</v>
      </c>
      <c r="B152" s="19">
        <v>812</v>
      </c>
      <c r="E152" t="s">
        <v>70</v>
      </c>
      <c r="F152" s="25">
        <v>372</v>
      </c>
    </row>
    <row r="153" spans="1:6" x14ac:dyDescent="0.25">
      <c r="A153" s="19" t="s">
        <v>862</v>
      </c>
      <c r="B153" s="19">
        <v>618</v>
      </c>
      <c r="E153" t="s">
        <v>479</v>
      </c>
      <c r="F153" s="25">
        <v>373</v>
      </c>
    </row>
    <row r="154" spans="1:6" x14ac:dyDescent="0.25">
      <c r="A154" s="19" t="s">
        <v>863</v>
      </c>
      <c r="B154" s="19">
        <v>828</v>
      </c>
      <c r="E154" t="s">
        <v>457</v>
      </c>
      <c r="F154" s="24">
        <v>695</v>
      </c>
    </row>
    <row r="155" spans="1:6" x14ac:dyDescent="0.25">
      <c r="A155" s="19" t="s">
        <v>864</v>
      </c>
      <c r="B155" s="19">
        <v>884</v>
      </c>
      <c r="E155" t="s">
        <v>90</v>
      </c>
      <c r="F155" s="24">
        <v>903</v>
      </c>
    </row>
    <row r="156" spans="1:6" x14ac:dyDescent="0.25">
      <c r="A156" s="19" t="s">
        <v>125</v>
      </c>
      <c r="B156" s="19">
        <v>815</v>
      </c>
      <c r="E156" t="s">
        <v>1510</v>
      </c>
      <c r="F156" s="24">
        <v>937</v>
      </c>
    </row>
    <row r="157" spans="1:6" x14ac:dyDescent="0.25">
      <c r="A157" s="19" t="s">
        <v>865</v>
      </c>
      <c r="B157" s="19">
        <v>863</v>
      </c>
      <c r="E157" t="s">
        <v>117</v>
      </c>
      <c r="F157" s="24">
        <v>578</v>
      </c>
    </row>
    <row r="158" spans="1:6" x14ac:dyDescent="0.25">
      <c r="A158" s="19" t="s">
        <v>189</v>
      </c>
      <c r="B158" s="19">
        <v>847</v>
      </c>
      <c r="E158" t="s">
        <v>1120</v>
      </c>
      <c r="F158" s="47">
        <v>201</v>
      </c>
    </row>
    <row r="159" spans="1:6" x14ac:dyDescent="0.25">
      <c r="A159" s="19" t="s">
        <v>866</v>
      </c>
      <c r="B159" s="19">
        <v>844</v>
      </c>
      <c r="E159" t="s">
        <v>1511</v>
      </c>
      <c r="F159" s="47">
        <v>925</v>
      </c>
    </row>
    <row r="160" spans="1:6" x14ac:dyDescent="0.25">
      <c r="A160" s="19" t="s">
        <v>867</v>
      </c>
      <c r="B160" s="19">
        <v>867</v>
      </c>
      <c r="E160" t="s">
        <v>1473</v>
      </c>
      <c r="F160" s="27">
        <v>845</v>
      </c>
    </row>
    <row r="161" spans="1:6" x14ac:dyDescent="0.25">
      <c r="A161" s="19" t="s">
        <v>868</v>
      </c>
      <c r="B161" s="19">
        <v>881</v>
      </c>
      <c r="E161" t="s">
        <v>302</v>
      </c>
      <c r="F161" s="24">
        <v>827</v>
      </c>
    </row>
    <row r="162" spans="1:6" x14ac:dyDescent="0.25">
      <c r="A162" s="19" t="s">
        <v>156</v>
      </c>
      <c r="B162" s="19">
        <v>879</v>
      </c>
      <c r="E162" t="s">
        <v>481</v>
      </c>
      <c r="F162" s="24">
        <v>582</v>
      </c>
    </row>
    <row r="163" spans="1:6" x14ac:dyDescent="0.25">
      <c r="A163" s="19" t="s">
        <v>579</v>
      </c>
      <c r="B163" s="19">
        <v>832</v>
      </c>
      <c r="E163" t="s">
        <v>848</v>
      </c>
      <c r="F163" s="24">
        <v>904</v>
      </c>
    </row>
    <row r="164" spans="1:6" x14ac:dyDescent="0.25">
      <c r="A164" s="19" t="s">
        <v>112</v>
      </c>
      <c r="B164" s="19">
        <v>801</v>
      </c>
      <c r="E164" t="s">
        <v>332</v>
      </c>
      <c r="F164" s="24">
        <v>884</v>
      </c>
    </row>
    <row r="165" spans="1:6" x14ac:dyDescent="0.25">
      <c r="A165" s="19" t="s">
        <v>871</v>
      </c>
      <c r="B165" s="19">
        <v>912</v>
      </c>
      <c r="E165" t="s">
        <v>76</v>
      </c>
      <c r="F165" s="24">
        <v>536</v>
      </c>
    </row>
    <row r="166" spans="1:6" x14ac:dyDescent="0.25">
      <c r="A166" s="19" t="s">
        <v>122</v>
      </c>
      <c r="B166" s="19">
        <v>819</v>
      </c>
      <c r="E166" t="s">
        <v>953</v>
      </c>
      <c r="F166" s="47">
        <v>461</v>
      </c>
    </row>
    <row r="167" spans="1:6" x14ac:dyDescent="0.25">
      <c r="A167" s="19" t="s">
        <v>122</v>
      </c>
      <c r="B167" s="19">
        <v>820</v>
      </c>
      <c r="E167" t="s">
        <v>851</v>
      </c>
      <c r="F167" s="24">
        <v>844</v>
      </c>
    </row>
    <row r="168" spans="1:6" x14ac:dyDescent="0.25">
      <c r="A168" s="19" t="s">
        <v>65</v>
      </c>
      <c r="B168" s="19">
        <v>710</v>
      </c>
      <c r="E168" t="s">
        <v>1465</v>
      </c>
      <c r="F168" s="24">
        <v>847</v>
      </c>
    </row>
    <row r="169" spans="1:6" x14ac:dyDescent="0.25">
      <c r="A169" s="19" t="s">
        <v>318</v>
      </c>
      <c r="B169" s="19">
        <v>861</v>
      </c>
      <c r="E169" t="s">
        <v>463</v>
      </c>
      <c r="F169" s="24">
        <v>689</v>
      </c>
    </row>
    <row r="170" spans="1:6" x14ac:dyDescent="0.25">
      <c r="A170" s="19" t="s">
        <v>141</v>
      </c>
      <c r="B170" s="19">
        <v>800</v>
      </c>
      <c r="E170" t="s">
        <v>1376</v>
      </c>
      <c r="F170" s="24">
        <v>942</v>
      </c>
    </row>
    <row r="171" spans="1:6" x14ac:dyDescent="0.25">
      <c r="A171" s="19" t="s">
        <v>141</v>
      </c>
      <c r="B171" s="19">
        <v>858</v>
      </c>
      <c r="E171" t="s">
        <v>467</v>
      </c>
      <c r="F171" s="24">
        <v>691</v>
      </c>
    </row>
    <row r="172" spans="1:6" x14ac:dyDescent="0.25">
      <c r="A172" s="19" t="s">
        <v>115</v>
      </c>
      <c r="B172" s="19">
        <v>809</v>
      </c>
      <c r="E172" t="s">
        <v>200</v>
      </c>
      <c r="F172" s="24">
        <v>469</v>
      </c>
    </row>
    <row r="173" spans="1:6" x14ac:dyDescent="0.25">
      <c r="A173" s="19" t="s">
        <v>509</v>
      </c>
      <c r="B173" s="19">
        <v>582</v>
      </c>
      <c r="E173" t="s">
        <v>853</v>
      </c>
      <c r="F173" s="27">
        <v>824</v>
      </c>
    </row>
    <row r="174" spans="1:6" x14ac:dyDescent="0.25">
      <c r="A174" s="19" t="s">
        <v>488</v>
      </c>
      <c r="B174" s="19">
        <v>647</v>
      </c>
      <c r="E174" t="s">
        <v>679</v>
      </c>
      <c r="F174" s="24">
        <v>893</v>
      </c>
    </row>
    <row r="175" spans="1:6" x14ac:dyDescent="0.25">
      <c r="A175" s="19" t="s">
        <v>488</v>
      </c>
      <c r="B175" s="19">
        <v>649</v>
      </c>
      <c r="E175" t="s">
        <v>68</v>
      </c>
      <c r="F175" s="24">
        <v>576</v>
      </c>
    </row>
    <row r="176" spans="1:6" x14ac:dyDescent="0.25">
      <c r="A176" s="19" t="s">
        <v>502</v>
      </c>
      <c r="B176" s="19">
        <v>880</v>
      </c>
      <c r="E176" t="s">
        <v>854</v>
      </c>
      <c r="F176" s="24">
        <v>877</v>
      </c>
    </row>
    <row r="177" spans="1:6" x14ac:dyDescent="0.25">
      <c r="A177" s="19" t="s">
        <v>35</v>
      </c>
      <c r="B177" s="19">
        <v>608</v>
      </c>
      <c r="E177" t="s">
        <v>476</v>
      </c>
      <c r="F177" s="24">
        <v>573</v>
      </c>
    </row>
    <row r="178" spans="1:6" x14ac:dyDescent="0.25">
      <c r="A178" s="19" t="s">
        <v>35</v>
      </c>
      <c r="B178" s="19">
        <v>611</v>
      </c>
      <c r="E178" t="s">
        <v>727</v>
      </c>
      <c r="F178" s="26">
        <v>639</v>
      </c>
    </row>
    <row r="179" spans="1:6" x14ac:dyDescent="0.25">
      <c r="A179" s="19" t="s">
        <v>35</v>
      </c>
      <c r="B179" s="19">
        <v>876</v>
      </c>
      <c r="E179" t="s">
        <v>857</v>
      </c>
      <c r="F179" s="24">
        <v>541</v>
      </c>
    </row>
    <row r="180" spans="1:6" x14ac:dyDescent="0.25">
      <c r="A180" s="19" t="s">
        <v>35</v>
      </c>
      <c r="B180" s="19">
        <v>877</v>
      </c>
      <c r="E180" t="s">
        <v>859</v>
      </c>
      <c r="F180" s="27">
        <v>910</v>
      </c>
    </row>
    <row r="181" spans="1:6" x14ac:dyDescent="0.25">
      <c r="A181" s="19" t="s">
        <v>507</v>
      </c>
      <c r="B181" s="19">
        <v>97</v>
      </c>
      <c r="E181" t="s">
        <v>1143</v>
      </c>
      <c r="F181" s="47">
        <v>928</v>
      </c>
    </row>
    <row r="182" spans="1:6" x14ac:dyDescent="0.25">
      <c r="A182" s="19" t="s">
        <v>499</v>
      </c>
      <c r="B182" s="19">
        <v>642</v>
      </c>
      <c r="E182" t="s">
        <v>861</v>
      </c>
      <c r="F182" s="28">
        <v>571</v>
      </c>
    </row>
    <row r="183" spans="1:6" x14ac:dyDescent="0.25">
      <c r="A183" s="19" t="s">
        <v>876</v>
      </c>
      <c r="B183" s="19">
        <v>839</v>
      </c>
      <c r="E183" t="s">
        <v>1022</v>
      </c>
      <c r="F183" s="47">
        <v>381</v>
      </c>
    </row>
    <row r="184" spans="1:6" x14ac:dyDescent="0.25">
      <c r="A184" s="19" t="s">
        <v>142</v>
      </c>
      <c r="B184" s="19">
        <v>800</v>
      </c>
      <c r="E184" t="s">
        <v>1142</v>
      </c>
      <c r="F184" s="47">
        <v>927</v>
      </c>
    </row>
    <row r="185" spans="1:6" x14ac:dyDescent="0.25">
      <c r="A185" s="19" t="s">
        <v>442</v>
      </c>
      <c r="B185" s="19">
        <v>846</v>
      </c>
      <c r="E185" t="s">
        <v>271</v>
      </c>
      <c r="F185" s="24">
        <v>703</v>
      </c>
    </row>
    <row r="186" spans="1:6" x14ac:dyDescent="0.25">
      <c r="A186" s="19" t="s">
        <v>322</v>
      </c>
      <c r="B186" s="19">
        <v>852</v>
      </c>
      <c r="E186" t="s">
        <v>153</v>
      </c>
      <c r="F186" s="24">
        <v>807</v>
      </c>
    </row>
    <row r="187" spans="1:6" x14ac:dyDescent="0.25">
      <c r="A187" s="19" t="s">
        <v>878</v>
      </c>
      <c r="B187" s="19">
        <v>651</v>
      </c>
      <c r="E187" t="s">
        <v>566</v>
      </c>
      <c r="F187" s="24">
        <v>870</v>
      </c>
    </row>
    <row r="188" spans="1:6" x14ac:dyDescent="0.25">
      <c r="A188" s="19" t="s">
        <v>880</v>
      </c>
      <c r="B188" s="19">
        <v>699</v>
      </c>
      <c r="E188" t="s">
        <v>129</v>
      </c>
      <c r="F188" s="24">
        <v>808</v>
      </c>
    </row>
    <row r="189" spans="1:6" x14ac:dyDescent="0.25">
      <c r="A189" s="32" t="s">
        <v>881</v>
      </c>
      <c r="B189" s="32">
        <v>617</v>
      </c>
      <c r="E189" t="s">
        <v>120</v>
      </c>
      <c r="F189" s="24">
        <v>820</v>
      </c>
    </row>
    <row r="190" spans="1:6" x14ac:dyDescent="0.25">
      <c r="A190" s="32" t="s">
        <v>491</v>
      </c>
      <c r="B190" s="32">
        <v>695</v>
      </c>
      <c r="E190" t="s">
        <v>113</v>
      </c>
      <c r="F190" s="24">
        <v>809</v>
      </c>
    </row>
    <row r="191" spans="1:6" x14ac:dyDescent="0.25">
      <c r="A191" s="32" t="s">
        <v>882</v>
      </c>
      <c r="B191" s="32">
        <v>907</v>
      </c>
      <c r="E191" t="s">
        <v>454</v>
      </c>
      <c r="F191" s="24">
        <v>828</v>
      </c>
    </row>
    <row r="192" spans="1:6" x14ac:dyDescent="0.25">
      <c r="A192" s="32" t="s">
        <v>40</v>
      </c>
      <c r="B192" s="32">
        <v>372</v>
      </c>
      <c r="E192" t="s">
        <v>87</v>
      </c>
      <c r="F192" s="24">
        <v>675</v>
      </c>
    </row>
    <row r="193" spans="1:6" x14ac:dyDescent="0.25">
      <c r="A193" s="32" t="s">
        <v>37</v>
      </c>
      <c r="B193" s="32">
        <v>647</v>
      </c>
      <c r="E193" t="s">
        <v>480</v>
      </c>
      <c r="F193" s="27">
        <v>849</v>
      </c>
    </row>
    <row r="194" spans="1:6" x14ac:dyDescent="0.25">
      <c r="A194" s="32" t="s">
        <v>883</v>
      </c>
      <c r="B194" s="32">
        <v>886</v>
      </c>
      <c r="E194" t="s">
        <v>869</v>
      </c>
      <c r="F194" s="24">
        <v>905</v>
      </c>
    </row>
    <row r="195" spans="1:6" x14ac:dyDescent="0.25">
      <c r="A195" s="32" t="s">
        <v>131</v>
      </c>
      <c r="B195" s="32">
        <v>810</v>
      </c>
      <c r="E195" t="s">
        <v>121</v>
      </c>
      <c r="F195" s="24">
        <v>819</v>
      </c>
    </row>
    <row r="196" spans="1:6" x14ac:dyDescent="0.25">
      <c r="A196" s="32" t="s">
        <v>885</v>
      </c>
      <c r="B196" s="32">
        <v>912</v>
      </c>
      <c r="E196" t="s">
        <v>870</v>
      </c>
      <c r="F196" s="24">
        <v>890</v>
      </c>
    </row>
    <row r="197" spans="1:6" x14ac:dyDescent="0.25">
      <c r="A197" s="32" t="s">
        <v>511</v>
      </c>
      <c r="B197" s="32">
        <v>665</v>
      </c>
      <c r="E197" t="s">
        <v>607</v>
      </c>
      <c r="F197" s="24">
        <v>573</v>
      </c>
    </row>
    <row r="198" spans="1:6" x14ac:dyDescent="0.25">
      <c r="A198" s="32" t="s">
        <v>59</v>
      </c>
      <c r="B198" s="32">
        <v>673</v>
      </c>
      <c r="E198" t="s">
        <v>144</v>
      </c>
      <c r="F198" s="25">
        <v>110</v>
      </c>
    </row>
    <row r="199" spans="1:6" x14ac:dyDescent="0.25">
      <c r="A199" s="32" t="s">
        <v>888</v>
      </c>
      <c r="B199" s="32">
        <v>836</v>
      </c>
      <c r="E199" t="s">
        <v>92</v>
      </c>
      <c r="F199" s="24">
        <v>658</v>
      </c>
    </row>
    <row r="200" spans="1:6" x14ac:dyDescent="0.25">
      <c r="A200" s="32" t="s">
        <v>889</v>
      </c>
      <c r="B200" s="32">
        <v>560</v>
      </c>
      <c r="E200" t="s">
        <v>1498</v>
      </c>
      <c r="F200" s="47">
        <v>934</v>
      </c>
    </row>
    <row r="201" spans="1:6" x14ac:dyDescent="0.25">
      <c r="A201" s="32" t="s">
        <v>891</v>
      </c>
      <c r="B201" s="32">
        <v>871</v>
      </c>
      <c r="E201" t="s">
        <v>474</v>
      </c>
      <c r="F201" s="24">
        <v>591</v>
      </c>
    </row>
    <row r="202" spans="1:6" x14ac:dyDescent="0.25">
      <c r="A202" s="32" t="s">
        <v>891</v>
      </c>
      <c r="B202" s="32">
        <v>871</v>
      </c>
      <c r="E202" t="s">
        <v>244</v>
      </c>
      <c r="F202" s="24">
        <v>839</v>
      </c>
    </row>
    <row r="203" spans="1:6" x14ac:dyDescent="0.25">
      <c r="A203" s="32" t="s">
        <v>698</v>
      </c>
      <c r="B203" s="32">
        <v>545</v>
      </c>
      <c r="E203" t="s">
        <v>1134</v>
      </c>
      <c r="F203" s="47">
        <v>918</v>
      </c>
    </row>
    <row r="204" spans="1:6" x14ac:dyDescent="0.25">
      <c r="A204" s="32" t="s">
        <v>143</v>
      </c>
      <c r="B204" s="32">
        <v>110</v>
      </c>
      <c r="E204" t="s">
        <v>1505</v>
      </c>
      <c r="F204" s="47">
        <v>505</v>
      </c>
    </row>
    <row r="205" spans="1:6" x14ac:dyDescent="0.25">
      <c r="A205" s="32" t="s">
        <v>505</v>
      </c>
      <c r="B205" s="32">
        <v>203</v>
      </c>
      <c r="E205" t="s">
        <v>536</v>
      </c>
      <c r="F205" s="24">
        <v>869</v>
      </c>
    </row>
    <row r="206" spans="1:6" x14ac:dyDescent="0.25">
      <c r="A206" s="32" t="s">
        <v>895</v>
      </c>
      <c r="B206" s="32">
        <v>110</v>
      </c>
      <c r="E206" t="s">
        <v>323</v>
      </c>
      <c r="F206" s="24">
        <v>852</v>
      </c>
    </row>
    <row r="207" spans="1:6" x14ac:dyDescent="0.25">
      <c r="A207" s="32" t="s">
        <v>896</v>
      </c>
      <c r="B207" s="32">
        <v>905</v>
      </c>
      <c r="E207" t="s">
        <v>872</v>
      </c>
      <c r="F207" s="24">
        <v>885</v>
      </c>
    </row>
    <row r="208" spans="1:6" x14ac:dyDescent="0.25">
      <c r="A208" s="32" t="s">
        <v>496</v>
      </c>
      <c r="B208" s="32">
        <v>459</v>
      </c>
      <c r="E208" t="s">
        <v>873</v>
      </c>
      <c r="F208" s="25">
        <v>444</v>
      </c>
    </row>
    <row r="209" spans="1:6" x14ac:dyDescent="0.25">
      <c r="A209" s="32" t="s">
        <v>666</v>
      </c>
      <c r="B209" s="32">
        <v>864</v>
      </c>
      <c r="E209" t="s">
        <v>874</v>
      </c>
      <c r="F209" s="24">
        <v>875</v>
      </c>
    </row>
    <row r="210" spans="1:6" x14ac:dyDescent="0.25">
      <c r="A210" s="32" t="s">
        <v>33</v>
      </c>
      <c r="B210" s="32">
        <v>414</v>
      </c>
      <c r="E210" t="s">
        <v>875</v>
      </c>
      <c r="F210" s="24">
        <v>876</v>
      </c>
    </row>
    <row r="211" spans="1:6" x14ac:dyDescent="0.25">
      <c r="A211" s="32" t="s">
        <v>897</v>
      </c>
      <c r="B211" s="32">
        <v>867</v>
      </c>
      <c r="E211" t="s">
        <v>1503</v>
      </c>
      <c r="F211" s="47">
        <v>899</v>
      </c>
    </row>
    <row r="212" spans="1:6" x14ac:dyDescent="0.25">
      <c r="A212" s="32" t="s">
        <v>150</v>
      </c>
      <c r="B212" s="32">
        <v>807</v>
      </c>
      <c r="E212" t="s">
        <v>72</v>
      </c>
      <c r="F212" s="24">
        <v>618</v>
      </c>
    </row>
    <row r="213" spans="1:6" x14ac:dyDescent="0.25">
      <c r="A213" s="32" t="s">
        <v>898</v>
      </c>
      <c r="B213" s="32">
        <v>875</v>
      </c>
      <c r="E213" t="s">
        <v>127</v>
      </c>
      <c r="F213" s="24">
        <v>811</v>
      </c>
    </row>
    <row r="214" spans="1:6" x14ac:dyDescent="0.25">
      <c r="A214" s="32" t="s">
        <v>331</v>
      </c>
      <c r="B214" s="32">
        <v>828</v>
      </c>
      <c r="E214" t="s">
        <v>81</v>
      </c>
      <c r="F214" s="24">
        <v>692</v>
      </c>
    </row>
    <row r="215" spans="1:6" x14ac:dyDescent="0.25">
      <c r="A215" s="32" t="s">
        <v>331</v>
      </c>
      <c r="B215" s="32">
        <v>884</v>
      </c>
      <c r="E215" t="s">
        <v>128</v>
      </c>
      <c r="F215" s="27">
        <v>812</v>
      </c>
    </row>
    <row r="216" spans="1:6" x14ac:dyDescent="0.25">
      <c r="A216" s="32" t="s">
        <v>899</v>
      </c>
      <c r="B216" s="32">
        <v>835</v>
      </c>
      <c r="E216" t="s">
        <v>154</v>
      </c>
      <c r="F216" s="27">
        <v>813</v>
      </c>
    </row>
    <row r="217" spans="1:6" x14ac:dyDescent="0.25">
      <c r="A217" s="32" t="s">
        <v>47</v>
      </c>
      <c r="B217" s="32">
        <v>800</v>
      </c>
      <c r="E217" t="s">
        <v>447</v>
      </c>
      <c r="F217" s="24">
        <v>566</v>
      </c>
    </row>
    <row r="218" spans="1:6" x14ac:dyDescent="0.25">
      <c r="A218" s="32" t="s">
        <v>46</v>
      </c>
      <c r="B218" s="32">
        <v>683</v>
      </c>
      <c r="E218" t="s">
        <v>319</v>
      </c>
      <c r="F218" s="48">
        <v>861</v>
      </c>
    </row>
    <row r="219" spans="1:6" x14ac:dyDescent="0.25">
      <c r="A219" s="32" t="s">
        <v>900</v>
      </c>
      <c r="B219" s="32">
        <v>905</v>
      </c>
      <c r="E219" t="s">
        <v>484</v>
      </c>
      <c r="F219" s="49">
        <v>6</v>
      </c>
    </row>
    <row r="220" spans="1:6" x14ac:dyDescent="0.25">
      <c r="A220" s="32" t="s">
        <v>270</v>
      </c>
      <c r="B220" s="32">
        <v>703</v>
      </c>
      <c r="E220" t="s">
        <v>877</v>
      </c>
      <c r="F220" s="48">
        <v>859</v>
      </c>
    </row>
    <row r="221" spans="1:6" x14ac:dyDescent="0.25">
      <c r="A221" s="32" t="s">
        <v>941</v>
      </c>
      <c r="B221" s="32">
        <v>914</v>
      </c>
      <c r="E221" t="s">
        <v>877</v>
      </c>
      <c r="F221" s="48">
        <v>651</v>
      </c>
    </row>
    <row r="222" spans="1:6" x14ac:dyDescent="0.25">
      <c r="A222" s="32" t="s">
        <v>942</v>
      </c>
      <c r="B222" s="32">
        <v>713</v>
      </c>
      <c r="E222" t="s">
        <v>939</v>
      </c>
      <c r="F222" s="48">
        <v>713</v>
      </c>
    </row>
    <row r="223" spans="1:6" x14ac:dyDescent="0.25">
      <c r="A223" s="32" t="s">
        <v>942</v>
      </c>
      <c r="B223" s="32">
        <v>915</v>
      </c>
      <c r="E223" t="s">
        <v>135</v>
      </c>
      <c r="F223" s="50">
        <v>814</v>
      </c>
    </row>
    <row r="224" spans="1:6" x14ac:dyDescent="0.25">
      <c r="A224" s="32" t="s">
        <v>943</v>
      </c>
      <c r="B224" s="32">
        <v>916</v>
      </c>
      <c r="E224" t="s">
        <v>514</v>
      </c>
      <c r="F224" s="48">
        <v>840</v>
      </c>
    </row>
    <row r="225" spans="1:6" x14ac:dyDescent="0.25">
      <c r="A225" s="32" t="s">
        <v>295</v>
      </c>
      <c r="B225" s="32">
        <v>917</v>
      </c>
      <c r="E225" t="s">
        <v>879</v>
      </c>
      <c r="F225" s="48">
        <v>887</v>
      </c>
    </row>
    <row r="226" spans="1:6" x14ac:dyDescent="0.25">
      <c r="A226" s="32" t="s">
        <v>944</v>
      </c>
      <c r="B226" s="32">
        <v>917</v>
      </c>
      <c r="E226" t="s">
        <v>456</v>
      </c>
      <c r="F226" s="48">
        <v>676</v>
      </c>
    </row>
    <row r="227" spans="1:6" x14ac:dyDescent="0.25">
      <c r="A227" s="32" t="s">
        <v>1141</v>
      </c>
      <c r="B227" s="32">
        <v>541</v>
      </c>
      <c r="E227" t="s">
        <v>459</v>
      </c>
      <c r="F227" s="49">
        <v>459</v>
      </c>
    </row>
    <row r="228" spans="1:6" x14ac:dyDescent="0.25">
      <c r="A228" s="32" t="s">
        <v>189</v>
      </c>
      <c r="B228" s="32">
        <v>847</v>
      </c>
      <c r="E228" t="s">
        <v>1135</v>
      </c>
      <c r="F228" s="33">
        <v>921</v>
      </c>
    </row>
    <row r="229" spans="1:6" x14ac:dyDescent="0.25">
      <c r="A229" s="32" t="s">
        <v>636</v>
      </c>
      <c r="B229" s="32">
        <v>938</v>
      </c>
      <c r="E229" t="s">
        <v>258</v>
      </c>
      <c r="F229" s="48">
        <v>855</v>
      </c>
    </row>
    <row r="230" spans="1:6" x14ac:dyDescent="0.25">
      <c r="A230" s="32" t="s">
        <v>915</v>
      </c>
      <c r="B230" s="32">
        <v>931</v>
      </c>
      <c r="E230" t="s">
        <v>562</v>
      </c>
      <c r="F230" s="50">
        <v>940</v>
      </c>
    </row>
    <row r="231" spans="1:6" x14ac:dyDescent="0.25">
      <c r="A231" s="32"/>
      <c r="B231" s="32"/>
      <c r="E231" s="17" t="s">
        <v>937</v>
      </c>
      <c r="F231" s="51">
        <v>913</v>
      </c>
    </row>
    <row r="232" spans="1:6" x14ac:dyDescent="0.25">
      <c r="A232" s="32"/>
      <c r="B232" s="32"/>
      <c r="E232" t="s">
        <v>88</v>
      </c>
      <c r="F232" s="48">
        <v>673</v>
      </c>
    </row>
    <row r="233" spans="1:6" x14ac:dyDescent="0.25">
      <c r="A233" s="32"/>
      <c r="B233" s="32"/>
      <c r="E233" t="s">
        <v>466</v>
      </c>
      <c r="F233" s="48">
        <v>540</v>
      </c>
    </row>
    <row r="234" spans="1:6" x14ac:dyDescent="0.25">
      <c r="A234" s="32"/>
      <c r="B234" s="32"/>
      <c r="E234" t="s">
        <v>884</v>
      </c>
      <c r="F234" s="48">
        <v>891</v>
      </c>
    </row>
    <row r="235" spans="1:6" x14ac:dyDescent="0.25">
      <c r="A235" s="32"/>
      <c r="B235" s="32"/>
      <c r="E235" t="s">
        <v>940</v>
      </c>
      <c r="F235" s="48">
        <v>917</v>
      </c>
    </row>
    <row r="236" spans="1:6" x14ac:dyDescent="0.25">
      <c r="A236" s="32"/>
      <c r="B236" s="32"/>
      <c r="E236" t="s">
        <v>462</v>
      </c>
      <c r="F236" s="50">
        <v>856</v>
      </c>
    </row>
    <row r="237" spans="1:6" x14ac:dyDescent="0.25">
      <c r="A237" s="32"/>
      <c r="B237" s="32"/>
      <c r="E237" t="s">
        <v>1546</v>
      </c>
      <c r="F237" s="48">
        <v>915</v>
      </c>
    </row>
    <row r="238" spans="1:6" x14ac:dyDescent="0.25">
      <c r="A238" s="32"/>
      <c r="B238" s="32"/>
      <c r="E238" t="s">
        <v>886</v>
      </c>
      <c r="F238" s="52">
        <v>699</v>
      </c>
    </row>
    <row r="239" spans="1:6" x14ac:dyDescent="0.25">
      <c r="A239" s="32"/>
      <c r="B239" s="32"/>
      <c r="E239" t="s">
        <v>887</v>
      </c>
      <c r="F239" s="50">
        <v>842</v>
      </c>
    </row>
    <row r="240" spans="1:6" x14ac:dyDescent="0.25">
      <c r="A240" s="32"/>
      <c r="B240" s="32"/>
      <c r="E240" t="s">
        <v>750</v>
      </c>
      <c r="F240" s="48">
        <v>858</v>
      </c>
    </row>
    <row r="241" spans="1:6" x14ac:dyDescent="0.25">
      <c r="A241" s="32"/>
      <c r="B241" s="32"/>
      <c r="E241" t="s">
        <v>1146</v>
      </c>
      <c r="F241" s="33">
        <v>930</v>
      </c>
    </row>
    <row r="242" spans="1:6" x14ac:dyDescent="0.25">
      <c r="A242" s="32"/>
      <c r="B242" s="32"/>
      <c r="E242" t="s">
        <v>955</v>
      </c>
      <c r="F242" s="33">
        <v>567</v>
      </c>
    </row>
    <row r="243" spans="1:6" x14ac:dyDescent="0.25">
      <c r="A243" s="32"/>
      <c r="B243" s="32"/>
      <c r="E243" t="s">
        <v>890</v>
      </c>
      <c r="F243" s="48">
        <v>857</v>
      </c>
    </row>
    <row r="244" spans="1:6" x14ac:dyDescent="0.25">
      <c r="A244" s="32"/>
      <c r="B244" s="32"/>
      <c r="E244" t="s">
        <v>246</v>
      </c>
      <c r="F244" s="49">
        <v>345</v>
      </c>
    </row>
    <row r="245" spans="1:6" x14ac:dyDescent="0.25">
      <c r="A245" s="32"/>
      <c r="B245" s="32"/>
      <c r="E245" t="s">
        <v>892</v>
      </c>
      <c r="F245" s="50">
        <v>897</v>
      </c>
    </row>
    <row r="246" spans="1:6" x14ac:dyDescent="0.25">
      <c r="A246" s="32"/>
      <c r="B246" s="32"/>
      <c r="E246" t="s">
        <v>1499</v>
      </c>
      <c r="F246" s="33">
        <v>935</v>
      </c>
    </row>
    <row r="247" spans="1:6" x14ac:dyDescent="0.25">
      <c r="A247" s="32"/>
      <c r="B247" s="32"/>
      <c r="E247" t="s">
        <v>893</v>
      </c>
      <c r="F247" s="48">
        <v>906</v>
      </c>
    </row>
    <row r="248" spans="1:6" x14ac:dyDescent="0.25">
      <c r="A248" s="32"/>
      <c r="B248" s="32"/>
      <c r="E248" t="s">
        <v>894</v>
      </c>
      <c r="F248" s="48">
        <v>896</v>
      </c>
    </row>
    <row r="249" spans="1:6" x14ac:dyDescent="0.25">
      <c r="A249" s="32"/>
      <c r="B249" s="32"/>
      <c r="E249" t="s">
        <v>747</v>
      </c>
      <c r="F249" s="48">
        <v>920</v>
      </c>
    </row>
    <row r="250" spans="1:6" x14ac:dyDescent="0.25">
      <c r="A250" s="32"/>
      <c r="B250" s="32"/>
      <c r="E250" t="s">
        <v>1500</v>
      </c>
      <c r="F250" s="33">
        <v>936</v>
      </c>
    </row>
    <row r="251" spans="1:6" x14ac:dyDescent="0.25">
      <c r="A251" s="32"/>
      <c r="B251" s="32"/>
      <c r="E251" t="s">
        <v>1512</v>
      </c>
      <c r="F251" s="50">
        <v>892</v>
      </c>
    </row>
    <row r="252" spans="1:6" x14ac:dyDescent="0.25">
      <c r="A252" s="32"/>
      <c r="B252" s="32"/>
      <c r="E252" t="s">
        <v>483</v>
      </c>
      <c r="F252" s="48">
        <v>665</v>
      </c>
    </row>
    <row r="253" spans="1:6" x14ac:dyDescent="0.25">
      <c r="A253" s="32"/>
      <c r="B253" s="32"/>
      <c r="E253" t="s">
        <v>385</v>
      </c>
      <c r="F253" s="48">
        <v>943</v>
      </c>
    </row>
    <row r="254" spans="1:6" x14ac:dyDescent="0.25">
      <c r="A254" s="32"/>
      <c r="B254" s="32"/>
      <c r="E254" t="s">
        <v>1547</v>
      </c>
      <c r="F254" s="48">
        <v>932</v>
      </c>
    </row>
    <row r="255" spans="1:6" x14ac:dyDescent="0.25">
      <c r="A255" s="32"/>
      <c r="B255" s="32"/>
      <c r="E255"/>
      <c r="F255"/>
    </row>
    <row r="256" spans="1:6" x14ac:dyDescent="0.25">
      <c r="A256" s="32"/>
      <c r="B256" s="32"/>
      <c r="E256"/>
      <c r="F256"/>
    </row>
    <row r="257" spans="1:6" x14ac:dyDescent="0.25">
      <c r="A257" s="32"/>
      <c r="B257" s="32"/>
      <c r="E257"/>
      <c r="F257"/>
    </row>
    <row r="258" spans="1:6" x14ac:dyDescent="0.25">
      <c r="A258" s="32"/>
      <c r="B258" s="32"/>
      <c r="E258"/>
      <c r="F258"/>
    </row>
    <row r="259" spans="1:6" x14ac:dyDescent="0.25">
      <c r="A259" s="32"/>
      <c r="B259" s="32"/>
      <c r="E259"/>
      <c r="F259"/>
    </row>
    <row r="260" spans="1:6" x14ac:dyDescent="0.25">
      <c r="A260" s="32"/>
      <c r="B260" s="32"/>
      <c r="E260"/>
      <c r="F260"/>
    </row>
    <row r="261" spans="1:6" x14ac:dyDescent="0.25">
      <c r="A261" s="32"/>
      <c r="B261" s="32"/>
      <c r="E261"/>
      <c r="F261"/>
    </row>
    <row r="262" spans="1:6" x14ac:dyDescent="0.25">
      <c r="A262" s="32"/>
      <c r="B262" s="32"/>
      <c r="E262"/>
      <c r="F262"/>
    </row>
    <row r="263" spans="1:6" x14ac:dyDescent="0.25">
      <c r="A263" s="32"/>
      <c r="B263" s="32"/>
      <c r="E263"/>
      <c r="F263"/>
    </row>
    <row r="264" spans="1:6" x14ac:dyDescent="0.25">
      <c r="A264" s="32"/>
      <c r="B264" s="32"/>
      <c r="E264"/>
      <c r="F264"/>
    </row>
    <row r="265" spans="1:6" x14ac:dyDescent="0.25">
      <c r="A265" s="32"/>
      <c r="B265" s="32"/>
      <c r="E265"/>
      <c r="F265"/>
    </row>
    <row r="266" spans="1:6" x14ac:dyDescent="0.25">
      <c r="A266" s="32"/>
      <c r="B266" s="32"/>
      <c r="E266"/>
      <c r="F266"/>
    </row>
    <row r="267" spans="1:6" x14ac:dyDescent="0.25">
      <c r="A267" s="32"/>
      <c r="B267" s="32"/>
      <c r="E267"/>
      <c r="F267"/>
    </row>
    <row r="268" spans="1:6" x14ac:dyDescent="0.25">
      <c r="A268" s="32"/>
      <c r="B268" s="32"/>
      <c r="E268"/>
      <c r="F268"/>
    </row>
    <row r="269" spans="1:6" x14ac:dyDescent="0.25">
      <c r="E269"/>
      <c r="F269"/>
    </row>
    <row r="270" spans="1:6" x14ac:dyDescent="0.25">
      <c r="E270"/>
      <c r="F270"/>
    </row>
    <row r="271" spans="1:6" x14ac:dyDescent="0.25">
      <c r="E271"/>
      <c r="F271"/>
    </row>
    <row r="272" spans="1:6" x14ac:dyDescent="0.25">
      <c r="E272"/>
      <c r="F272"/>
    </row>
    <row r="273" spans="5:6" x14ac:dyDescent="0.25">
      <c r="E273"/>
      <c r="F273"/>
    </row>
    <row r="274" spans="5:6" x14ac:dyDescent="0.25">
      <c r="E274"/>
      <c r="F274"/>
    </row>
    <row r="275" spans="5:6" x14ac:dyDescent="0.25">
      <c r="E275"/>
      <c r="F275"/>
    </row>
    <row r="276" spans="5:6" x14ac:dyDescent="0.25">
      <c r="E276"/>
      <c r="F276"/>
    </row>
  </sheetData>
  <autoFilter ref="E1:F215" xr:uid="{9F47D453-53D5-41E2-8F8E-35030A04BC5D}"/>
  <dataConsolidate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65B0B-F117-4B0C-9EDB-15746B8B7240}">
  <dimension ref="A1:C2236"/>
  <sheetViews>
    <sheetView workbookViewId="0">
      <selection activeCell="C1" sqref="C1:C1048576"/>
    </sheetView>
  </sheetViews>
  <sheetFormatPr defaultRowHeight="15" x14ac:dyDescent="0.25"/>
  <cols>
    <col min="1" max="1" width="22" style="57" bestFit="1" customWidth="1"/>
    <col min="2" max="2" width="22" style="57" customWidth="1"/>
  </cols>
  <sheetData>
    <row r="1" spans="1:3" x14ac:dyDescent="0.25">
      <c r="A1" s="54" t="s">
        <v>1559</v>
      </c>
      <c r="B1" s="54" t="s">
        <v>1560</v>
      </c>
      <c r="C1" s="54" t="s">
        <v>1612</v>
      </c>
    </row>
    <row r="2" spans="1:3" x14ac:dyDescent="0.25">
      <c r="A2" s="31" t="s">
        <v>450</v>
      </c>
      <c r="B2" s="31" t="s">
        <v>69</v>
      </c>
      <c r="C2">
        <f>SUMIF('SHORT STIRRUP'!$C$7:$C$22,Sheet1!A2,'SHORT STIRRUP'!$E$7:$E$22)+SUMIF('PONY MODEL'!$C$7:$C$14,Sheet1!A2,'PONY MODEL'!$E$7:$E$14)+SUMIF('LOW CH PONY'!$C$7:$C$23,Sheet1!A2,'LOW CH PONY'!$E$7:$E$23)+SUMIF('CH PONY'!$C$7:$C$14,Sheet1!A2,'CH PONY'!$E$7:$E$14)+SUMIF('LOW CH HORSE'!$C$7:$C$23,Sheet1!A2,'LOW CH HORSE'!$E$7:$E$23)+SUMIF('CH HORSE'!$C$7:$C$13,Sheet1!A2,'CH HORSE'!$E$7:$E$13)+SUMIF('LOW ADULT'!$C$7:$C$24,Sheet1!A2,'LOW ADULT'!$E$7:$E$24)+SUMIF(ADULT!$C$7:$C$9,Sheet1!A2,ADULT!$E$7:$E$9)+SUMIF('BABY GREEN'!$D$7:$D$32,Sheet1!A2,'BABY GREEN'!$F$7:$F$32)+SUMIF(MODIFIED!$C$7:$C$58,Sheet1!A2,MODIFIED!$E$7:$E$58)+SUMIF(LOW!$C$7:$C$26,Sheet1!A2,LOW!$E$7:$E$26)+SUMIF(OPEN!$C$7:$C$14,Sheet1!A2,OPEN!$E$7:$E$14)+SUMIF(TB!$C$7:$C$20,Sheet1!A2,TB!$E$7:$E$20)+SUMIF(DEVELOPING!$C$7:$C$26,Sheet1!A2,DEVELOPING!$E$7:$E$26)</f>
        <v>0</v>
      </c>
    </row>
    <row r="3" spans="1:3" x14ac:dyDescent="0.25">
      <c r="A3" s="31" t="s">
        <v>218</v>
      </c>
      <c r="B3" s="31" t="s">
        <v>574</v>
      </c>
      <c r="C3">
        <f>SUMIF('SHORT STIRRUP'!$C$7:$C$22,Sheet1!A3,'SHORT STIRRUP'!$E$7:$E$22)+SUMIF('PONY MODEL'!$C$7:$C$14,Sheet1!A3,'PONY MODEL'!$E$7:$E$14)+SUMIF('LOW CH PONY'!$C$7:$C$23,Sheet1!A3,'LOW CH PONY'!$E$7:$E$23)+SUMIF('CH PONY'!$C$7:$C$14,Sheet1!A3,'CH PONY'!$E$7:$E$14)+SUMIF('LOW CH HORSE'!$C$7:$C$23,Sheet1!A3,'LOW CH HORSE'!$E$7:$E$23)+SUMIF('CH HORSE'!$C$7:$C$13,Sheet1!A3,'CH HORSE'!$E$7:$E$13)+SUMIF('LOW ADULT'!$C$7:$C$24,Sheet1!A3,'LOW ADULT'!$E$7:$E$24)+SUMIF(ADULT!$C$7:$C$9,Sheet1!A3,ADULT!$E$7:$E$9)+SUMIF('BABY GREEN'!$D$7:$D$32,Sheet1!A3,'BABY GREEN'!$F$7:$F$32)+SUMIF(MODIFIED!$C$7:$C$58,Sheet1!A3,MODIFIED!$E$7:$E$58)+SUMIF(LOW!$C$7:$C$26,Sheet1!A3,LOW!$E$7:$E$26)+SUMIF(OPEN!$C$7:$C$14,Sheet1!A3,OPEN!$E$7:$E$14)+SUMIF(TB!$C$7:$C$20,Sheet1!A3,TB!$E$7:$E$20)+SUMIF(DEVELOPING!$C$7:$C$26,Sheet1!A3,DEVELOPING!$E$7:$E$26)</f>
        <v>139</v>
      </c>
    </row>
    <row r="4" spans="1:3" x14ac:dyDescent="0.25">
      <c r="A4" s="31" t="s">
        <v>815</v>
      </c>
      <c r="B4" s="31" t="s">
        <v>786</v>
      </c>
      <c r="C4">
        <f>SUMIF('SHORT STIRRUP'!$C$7:$C$22,Sheet1!A4,'SHORT STIRRUP'!$E$7:$E$22)+SUMIF('PONY MODEL'!$C$7:$C$14,Sheet1!A4,'PONY MODEL'!$E$7:$E$14)+SUMIF('LOW CH PONY'!$C$7:$C$23,Sheet1!A4,'LOW CH PONY'!$E$7:$E$23)+SUMIF('CH PONY'!$C$7:$C$14,Sheet1!A4,'CH PONY'!$E$7:$E$14)+SUMIF('LOW CH HORSE'!$C$7:$C$23,Sheet1!A4,'LOW CH HORSE'!$E$7:$E$23)+SUMIF('CH HORSE'!$C$7:$C$13,Sheet1!A4,'CH HORSE'!$E$7:$E$13)+SUMIF('LOW ADULT'!$C$7:$C$24,Sheet1!A4,'LOW ADULT'!$E$7:$E$24)+SUMIF(ADULT!$C$7:$C$9,Sheet1!A4,ADULT!$E$7:$E$9)+SUMIF('BABY GREEN'!$D$7:$D$32,Sheet1!A4,'BABY GREEN'!$F$7:$F$32)+SUMIF(MODIFIED!$C$7:$C$58,Sheet1!A4,MODIFIED!$E$7:$E$58)+SUMIF(LOW!$C$7:$C$26,Sheet1!A4,LOW!$E$7:$E$26)+SUMIF(OPEN!$C$7:$C$14,Sheet1!A4,OPEN!$E$7:$E$14)+SUMIF(TB!$C$7:$C$20,Sheet1!A4,TB!$E$7:$E$20)+SUMIF(DEVELOPING!$C$7:$C$26,Sheet1!A4,DEVELOPING!$E$7:$E$26)</f>
        <v>0</v>
      </c>
    </row>
    <row r="5" spans="1:3" x14ac:dyDescent="0.25">
      <c r="A5" s="31" t="s">
        <v>67</v>
      </c>
      <c r="B5" s="31" t="s">
        <v>463</v>
      </c>
      <c r="C5">
        <f>SUMIF('SHORT STIRRUP'!$C$7:$C$22,Sheet1!A5,'SHORT STIRRUP'!$E$7:$E$22)+SUMIF('PONY MODEL'!$C$7:$C$14,Sheet1!A5,'PONY MODEL'!$E$7:$E$14)+SUMIF('LOW CH PONY'!$C$7:$C$23,Sheet1!A5,'LOW CH PONY'!$E$7:$E$23)+SUMIF('CH PONY'!$C$7:$C$14,Sheet1!A5,'CH PONY'!$E$7:$E$14)+SUMIF('LOW CH HORSE'!$C$7:$C$23,Sheet1!A5,'LOW CH HORSE'!$E$7:$E$23)+SUMIF('CH HORSE'!$C$7:$C$13,Sheet1!A5,'CH HORSE'!$E$7:$E$13)+SUMIF('LOW ADULT'!$C$7:$C$24,Sheet1!A5,'LOW ADULT'!$E$7:$E$24)+SUMIF(ADULT!$C$7:$C$9,Sheet1!A5,ADULT!$E$7:$E$9)+SUMIF('BABY GREEN'!$D$7:$D$32,Sheet1!A5,'BABY GREEN'!$F$7:$F$32)+SUMIF(MODIFIED!$C$7:$C$58,Sheet1!A5,MODIFIED!$E$7:$E$58)+SUMIF(LOW!$C$7:$C$26,Sheet1!A5,LOW!$E$7:$E$26)+SUMIF(OPEN!$C$7:$C$14,Sheet1!A5,OPEN!$E$7:$E$14)+SUMIF(TB!$C$7:$C$20,Sheet1!A5,TB!$E$7:$E$20)+SUMIF(DEVELOPING!$C$7:$C$26,Sheet1!A5,DEVELOPING!$E$7:$E$26)</f>
        <v>382.5</v>
      </c>
    </row>
    <row r="6" spans="1:3" x14ac:dyDescent="0.25">
      <c r="A6" s="31" t="s">
        <v>781</v>
      </c>
      <c r="B6" s="31"/>
      <c r="C6">
        <f>SUMIF('SHORT STIRRUP'!$C$7:$C$22,Sheet1!A6,'SHORT STIRRUP'!$E$7:$E$22)+SUMIF('PONY MODEL'!$C$7:$C$14,Sheet1!A6,'PONY MODEL'!$E$7:$E$14)+SUMIF('LOW CH PONY'!$C$7:$C$23,Sheet1!A6,'LOW CH PONY'!$E$7:$E$23)+SUMIF('CH PONY'!$C$7:$C$14,Sheet1!A6,'CH PONY'!$E$7:$E$14)+SUMIF('LOW CH HORSE'!$C$7:$C$23,Sheet1!A6,'LOW CH HORSE'!$E$7:$E$23)+SUMIF('CH HORSE'!$C$7:$C$13,Sheet1!A6,'CH HORSE'!$E$7:$E$13)+SUMIF('LOW ADULT'!$C$7:$C$24,Sheet1!A6,'LOW ADULT'!$E$7:$E$24)+SUMIF(ADULT!$C$7:$C$9,Sheet1!A6,ADULT!$E$7:$E$9)+SUMIF('BABY GREEN'!$D$7:$D$32,Sheet1!A6,'BABY GREEN'!$F$7:$F$32)+SUMIF(MODIFIED!$C$7:$C$58,Sheet1!A6,MODIFIED!$E$7:$E$58)+SUMIF(LOW!$C$7:$C$26,Sheet1!A6,LOW!$E$7:$E$26)+SUMIF(OPEN!$C$7:$C$14,Sheet1!A6,OPEN!$E$7:$E$14)+SUMIF(TB!$C$7:$C$20,Sheet1!A6,TB!$E$7:$E$20)+SUMIF(DEVELOPING!$C$7:$C$26,Sheet1!A6,DEVELOPING!$E$7:$E$26)</f>
        <v>7</v>
      </c>
    </row>
    <row r="7" spans="1:3" x14ac:dyDescent="0.25">
      <c r="A7" s="31" t="s">
        <v>111</v>
      </c>
      <c r="B7" s="31" t="s">
        <v>1504</v>
      </c>
      <c r="C7">
        <f>SUMIF('SHORT STIRRUP'!$C$7:$C$22,Sheet1!A7,'SHORT STIRRUP'!$E$7:$E$22)+SUMIF('PONY MODEL'!$C$7:$C$14,Sheet1!A7,'PONY MODEL'!$E$7:$E$14)+SUMIF('LOW CH PONY'!$C$7:$C$23,Sheet1!A7,'LOW CH PONY'!$E$7:$E$23)+SUMIF('CH PONY'!$C$7:$C$14,Sheet1!A7,'CH PONY'!$E$7:$E$14)+SUMIF('LOW CH HORSE'!$C$7:$C$23,Sheet1!A7,'LOW CH HORSE'!$E$7:$E$23)+SUMIF('CH HORSE'!$C$7:$C$13,Sheet1!A7,'CH HORSE'!$E$7:$E$13)+SUMIF('LOW ADULT'!$C$7:$C$24,Sheet1!A7,'LOW ADULT'!$E$7:$E$24)+SUMIF(ADULT!$C$7:$C$9,Sheet1!A7,ADULT!$E$7:$E$9)+SUMIF('BABY GREEN'!$D$7:$D$32,Sheet1!A7,'BABY GREEN'!$F$7:$F$32)+SUMIF(MODIFIED!$C$7:$C$58,Sheet1!A7,MODIFIED!$E$7:$E$58)+SUMIF(LOW!$C$7:$C$26,Sheet1!A7,LOW!$E$7:$E$26)+SUMIF(OPEN!$C$7:$C$14,Sheet1!A7,OPEN!$E$7:$E$14)+SUMIF(TB!$C$7:$C$20,Sheet1!A7,TB!$E$7:$E$20)+SUMIF(DEVELOPING!$C$7:$C$26,Sheet1!A7,DEVELOPING!$E$7:$E$26)</f>
        <v>1</v>
      </c>
    </row>
    <row r="8" spans="1:3" x14ac:dyDescent="0.25">
      <c r="A8" s="31" t="s">
        <v>1139</v>
      </c>
      <c r="B8" s="31" t="s">
        <v>1561</v>
      </c>
      <c r="C8">
        <f>SUMIF('SHORT STIRRUP'!$C$7:$C$22,Sheet1!A8,'SHORT STIRRUP'!$E$7:$E$22)+SUMIF('PONY MODEL'!$C$7:$C$14,Sheet1!A8,'PONY MODEL'!$E$7:$E$14)+SUMIF('LOW CH PONY'!$C$7:$C$23,Sheet1!A8,'LOW CH PONY'!$E$7:$E$23)+SUMIF('CH PONY'!$C$7:$C$14,Sheet1!A8,'CH PONY'!$E$7:$E$14)+SUMIF('LOW CH HORSE'!$C$7:$C$23,Sheet1!A8,'LOW CH HORSE'!$E$7:$E$23)+SUMIF('CH HORSE'!$C$7:$C$13,Sheet1!A8,'CH HORSE'!$E$7:$E$13)+SUMIF('LOW ADULT'!$C$7:$C$24,Sheet1!A8,'LOW ADULT'!$E$7:$E$24)+SUMIF(ADULT!$C$7:$C$9,Sheet1!A8,ADULT!$E$7:$E$9)+SUMIF('BABY GREEN'!$D$7:$D$32,Sheet1!A8,'BABY GREEN'!$F$7:$F$32)+SUMIF(MODIFIED!$C$7:$C$58,Sheet1!A8,MODIFIED!$E$7:$E$58)+SUMIF(LOW!$C$7:$C$26,Sheet1!A8,LOW!$E$7:$E$26)+SUMIF(OPEN!$C$7:$C$14,Sheet1!A8,OPEN!$E$7:$E$14)+SUMIF(TB!$C$7:$C$20,Sheet1!A8,TB!$E$7:$E$20)+SUMIF(DEVELOPING!$C$7:$C$26,Sheet1!A8,DEVELOPING!$E$7:$E$26)</f>
        <v>0</v>
      </c>
    </row>
    <row r="9" spans="1:3" x14ac:dyDescent="0.25">
      <c r="A9" s="31" t="s">
        <v>113</v>
      </c>
      <c r="B9" s="31" t="s">
        <v>573</v>
      </c>
      <c r="C9">
        <f>SUMIF('SHORT STIRRUP'!$C$7:$C$22,Sheet1!A9,'SHORT STIRRUP'!$E$7:$E$22)+SUMIF('PONY MODEL'!$C$7:$C$14,Sheet1!A9,'PONY MODEL'!$E$7:$E$14)+SUMIF('LOW CH PONY'!$C$7:$C$23,Sheet1!A9,'LOW CH PONY'!$E$7:$E$23)+SUMIF('CH PONY'!$C$7:$C$14,Sheet1!A9,'CH PONY'!$E$7:$E$14)+SUMIF('LOW CH HORSE'!$C$7:$C$23,Sheet1!A9,'LOW CH HORSE'!$E$7:$E$23)+SUMIF('CH HORSE'!$C$7:$C$13,Sheet1!A9,'CH HORSE'!$E$7:$E$13)+SUMIF('LOW ADULT'!$C$7:$C$24,Sheet1!A9,'LOW ADULT'!$E$7:$E$24)+SUMIF(ADULT!$C$7:$C$9,Sheet1!A9,ADULT!$E$7:$E$9)+SUMIF('BABY GREEN'!$D$7:$D$32,Sheet1!A9,'BABY GREEN'!$F$7:$F$32)+SUMIF(MODIFIED!$C$7:$C$58,Sheet1!A9,MODIFIED!$E$7:$E$58)+SUMIF(LOW!$C$7:$C$26,Sheet1!A9,LOW!$E$7:$E$26)+SUMIF(OPEN!$C$7:$C$14,Sheet1!A9,OPEN!$E$7:$E$14)+SUMIF(TB!$C$7:$C$20,Sheet1!A9,TB!$E$7:$E$20)+SUMIF(DEVELOPING!$C$7:$C$26,Sheet1!A9,DEVELOPING!$E$7:$E$26)</f>
        <v>0</v>
      </c>
    </row>
    <row r="10" spans="1:3" x14ac:dyDescent="0.25">
      <c r="A10" s="31" t="s">
        <v>180</v>
      </c>
      <c r="B10" s="31" t="s">
        <v>463</v>
      </c>
      <c r="C10">
        <f>SUMIF('SHORT STIRRUP'!$C$7:$C$22,Sheet1!A10,'SHORT STIRRUP'!$E$7:$E$22)+SUMIF('PONY MODEL'!$C$7:$C$14,Sheet1!A10,'PONY MODEL'!$E$7:$E$14)+SUMIF('LOW CH PONY'!$C$7:$C$23,Sheet1!A10,'LOW CH PONY'!$E$7:$E$23)+SUMIF('CH PONY'!$C$7:$C$14,Sheet1!A10,'CH PONY'!$E$7:$E$14)+SUMIF('LOW CH HORSE'!$C$7:$C$23,Sheet1!A10,'LOW CH HORSE'!$E$7:$E$23)+SUMIF('CH HORSE'!$C$7:$C$13,Sheet1!A10,'CH HORSE'!$E$7:$E$13)+SUMIF('LOW ADULT'!$C$7:$C$24,Sheet1!A10,'LOW ADULT'!$E$7:$E$24)+SUMIF(ADULT!$C$7:$C$9,Sheet1!A10,ADULT!$E$7:$E$9)+SUMIF('BABY GREEN'!$D$7:$D$32,Sheet1!A10,'BABY GREEN'!$F$7:$F$32)+SUMIF(MODIFIED!$C$7:$C$58,Sheet1!A10,MODIFIED!$E$7:$E$58)+SUMIF(LOW!$C$7:$C$26,Sheet1!A10,LOW!$E$7:$E$26)+SUMIF(OPEN!$C$7:$C$14,Sheet1!A10,OPEN!$E$7:$E$14)+SUMIF(TB!$C$7:$C$20,Sheet1!A10,TB!$E$7:$E$20)+SUMIF(DEVELOPING!$C$7:$C$26,Sheet1!A10,DEVELOPING!$E$7:$E$26)</f>
        <v>151</v>
      </c>
    </row>
    <row r="11" spans="1:3" x14ac:dyDescent="0.25">
      <c r="A11" s="31" t="s">
        <v>157</v>
      </c>
      <c r="B11" s="31" t="s">
        <v>463</v>
      </c>
      <c r="C11">
        <f>SUMIF('SHORT STIRRUP'!$C$7:$C$22,Sheet1!A11,'SHORT STIRRUP'!$E$7:$E$22)+SUMIF('PONY MODEL'!$C$7:$C$14,Sheet1!A11,'PONY MODEL'!$E$7:$E$14)+SUMIF('LOW CH PONY'!$C$7:$C$23,Sheet1!A11,'LOW CH PONY'!$E$7:$E$23)+SUMIF('CH PONY'!$C$7:$C$14,Sheet1!A11,'CH PONY'!$E$7:$E$14)+SUMIF('LOW CH HORSE'!$C$7:$C$23,Sheet1!A11,'LOW CH HORSE'!$E$7:$E$23)+SUMIF('CH HORSE'!$C$7:$C$13,Sheet1!A11,'CH HORSE'!$E$7:$E$13)+SUMIF('LOW ADULT'!$C$7:$C$24,Sheet1!A11,'LOW ADULT'!$E$7:$E$24)+SUMIF(ADULT!$C$7:$C$9,Sheet1!A11,ADULT!$E$7:$E$9)+SUMIF('BABY GREEN'!$D$7:$D$32,Sheet1!A11,'BABY GREEN'!$F$7:$F$32)+SUMIF(MODIFIED!$C$7:$C$58,Sheet1!A11,MODIFIED!$E$7:$E$58)+SUMIF(LOW!$C$7:$C$26,Sheet1!A11,LOW!$E$7:$E$26)+SUMIF(OPEN!$C$7:$C$14,Sheet1!A11,OPEN!$E$7:$E$14)+SUMIF(TB!$C$7:$C$20,Sheet1!A11,TB!$E$7:$E$20)+SUMIF(DEVELOPING!$C$7:$C$26,Sheet1!A11,DEVELOPING!$E$7:$E$26)</f>
        <v>308.5</v>
      </c>
    </row>
    <row r="12" spans="1:3" x14ac:dyDescent="0.25">
      <c r="A12" s="31" t="s">
        <v>244</v>
      </c>
      <c r="B12" s="31" t="s">
        <v>463</v>
      </c>
      <c r="C12">
        <f>SUMIF('SHORT STIRRUP'!$C$7:$C$22,Sheet1!A12,'SHORT STIRRUP'!$E$7:$E$22)+SUMIF('PONY MODEL'!$C$7:$C$14,Sheet1!A12,'PONY MODEL'!$E$7:$E$14)+SUMIF('LOW CH PONY'!$C$7:$C$23,Sheet1!A12,'LOW CH PONY'!$E$7:$E$23)+SUMIF('CH PONY'!$C$7:$C$14,Sheet1!A12,'CH PONY'!$E$7:$E$14)+SUMIF('LOW CH HORSE'!$C$7:$C$23,Sheet1!A12,'LOW CH HORSE'!$E$7:$E$23)+SUMIF('CH HORSE'!$C$7:$C$13,Sheet1!A12,'CH HORSE'!$E$7:$E$13)+SUMIF('LOW ADULT'!$C$7:$C$24,Sheet1!A12,'LOW ADULT'!$E$7:$E$24)+SUMIF(ADULT!$C$7:$C$9,Sheet1!A12,ADULT!$E$7:$E$9)+SUMIF('BABY GREEN'!$D$7:$D$32,Sheet1!A12,'BABY GREEN'!$F$7:$F$32)+SUMIF(MODIFIED!$C$7:$C$58,Sheet1!A12,MODIFIED!$E$7:$E$58)+SUMIF(LOW!$C$7:$C$26,Sheet1!A12,LOW!$E$7:$E$26)+SUMIF(OPEN!$C$7:$C$14,Sheet1!A12,OPEN!$E$7:$E$14)+SUMIF(TB!$C$7:$C$20,Sheet1!A12,TB!$E$7:$E$20)+SUMIF(DEVELOPING!$C$7:$C$26,Sheet1!A12,DEVELOPING!$E$7:$E$26)</f>
        <v>452</v>
      </c>
    </row>
    <row r="13" spans="1:3" x14ac:dyDescent="0.25">
      <c r="A13" s="31" t="s">
        <v>1562</v>
      </c>
      <c r="B13" s="31" t="s">
        <v>271</v>
      </c>
      <c r="C13">
        <f>SUMIF('SHORT STIRRUP'!$C$7:$C$22,Sheet1!A13,'SHORT STIRRUP'!$E$7:$E$22)+SUMIF('PONY MODEL'!$C$7:$C$14,Sheet1!A13,'PONY MODEL'!$E$7:$E$14)+SUMIF('LOW CH PONY'!$C$7:$C$23,Sheet1!A13,'LOW CH PONY'!$E$7:$E$23)+SUMIF('CH PONY'!$C$7:$C$14,Sheet1!A13,'CH PONY'!$E$7:$E$14)+SUMIF('LOW CH HORSE'!$C$7:$C$23,Sheet1!A13,'LOW CH HORSE'!$E$7:$E$23)+SUMIF('CH HORSE'!$C$7:$C$13,Sheet1!A13,'CH HORSE'!$E$7:$E$13)+SUMIF('LOW ADULT'!$C$7:$C$24,Sheet1!A13,'LOW ADULT'!$E$7:$E$24)+SUMIF(ADULT!$C$7:$C$9,Sheet1!A13,ADULT!$E$7:$E$9)+SUMIF('BABY GREEN'!$D$7:$D$32,Sheet1!A13,'BABY GREEN'!$F$7:$F$32)+SUMIF(MODIFIED!$C$7:$C$58,Sheet1!A13,MODIFIED!$E$7:$E$58)+SUMIF(LOW!$C$7:$C$26,Sheet1!A13,LOW!$E$7:$E$26)+SUMIF(OPEN!$C$7:$C$14,Sheet1!A13,OPEN!$E$7:$E$14)+SUMIF(TB!$C$7:$C$20,Sheet1!A13,TB!$E$7:$E$20)+SUMIF(DEVELOPING!$C$7:$C$26,Sheet1!A13,DEVELOPING!$E$7:$E$26)</f>
        <v>0</v>
      </c>
    </row>
    <row r="14" spans="1:3" x14ac:dyDescent="0.25">
      <c r="A14" s="31" t="s">
        <v>332</v>
      </c>
      <c r="B14" s="31"/>
      <c r="C14">
        <f>SUMIF('SHORT STIRRUP'!$C$7:$C$22,Sheet1!A14,'SHORT STIRRUP'!$E$7:$E$22)+SUMIF('PONY MODEL'!$C$7:$C$14,Sheet1!A14,'PONY MODEL'!$E$7:$E$14)+SUMIF('LOW CH PONY'!$C$7:$C$23,Sheet1!A14,'LOW CH PONY'!$E$7:$E$23)+SUMIF('CH PONY'!$C$7:$C$14,Sheet1!A14,'CH PONY'!$E$7:$E$14)+SUMIF('LOW CH HORSE'!$C$7:$C$23,Sheet1!A14,'LOW CH HORSE'!$E$7:$E$23)+SUMIF('CH HORSE'!$C$7:$C$13,Sheet1!A14,'CH HORSE'!$E$7:$E$13)+SUMIF('LOW ADULT'!$C$7:$C$24,Sheet1!A14,'LOW ADULT'!$E$7:$E$24)+SUMIF(ADULT!$C$7:$C$9,Sheet1!A14,ADULT!$E$7:$E$9)+SUMIF('BABY GREEN'!$D$7:$D$32,Sheet1!A14,'BABY GREEN'!$F$7:$F$32)+SUMIF(MODIFIED!$C$7:$C$58,Sheet1!A14,MODIFIED!$E$7:$E$58)+SUMIF(LOW!$C$7:$C$26,Sheet1!A14,LOW!$E$7:$E$26)+SUMIF(OPEN!$C$7:$C$14,Sheet1!A14,OPEN!$E$7:$E$14)+SUMIF(TB!$C$7:$C$20,Sheet1!A14,TB!$E$7:$E$20)+SUMIF(DEVELOPING!$C$7:$C$26,Sheet1!A14,DEVELOPING!$E$7:$E$26)</f>
        <v>190</v>
      </c>
    </row>
    <row r="15" spans="1:3" x14ac:dyDescent="0.25">
      <c r="A15" s="31" t="s">
        <v>451</v>
      </c>
      <c r="B15" s="31" t="s">
        <v>1563</v>
      </c>
      <c r="C15">
        <f>SUMIF('SHORT STIRRUP'!$C$7:$C$22,Sheet1!A15,'SHORT STIRRUP'!$E$7:$E$22)+SUMIF('PONY MODEL'!$C$7:$C$14,Sheet1!A15,'PONY MODEL'!$E$7:$E$14)+SUMIF('LOW CH PONY'!$C$7:$C$23,Sheet1!A15,'LOW CH PONY'!$E$7:$E$23)+SUMIF('CH PONY'!$C$7:$C$14,Sheet1!A15,'CH PONY'!$E$7:$E$14)+SUMIF('LOW CH HORSE'!$C$7:$C$23,Sheet1!A15,'LOW CH HORSE'!$E$7:$E$23)+SUMIF('CH HORSE'!$C$7:$C$13,Sheet1!A15,'CH HORSE'!$E$7:$E$13)+SUMIF('LOW ADULT'!$C$7:$C$24,Sheet1!A15,'LOW ADULT'!$E$7:$E$24)+SUMIF(ADULT!$C$7:$C$9,Sheet1!A15,ADULT!$E$7:$E$9)+SUMIF('BABY GREEN'!$D$7:$D$32,Sheet1!A15,'BABY GREEN'!$F$7:$F$32)+SUMIF(MODIFIED!$C$7:$C$58,Sheet1!A15,MODIFIED!$E$7:$E$58)+SUMIF(LOW!$C$7:$C$26,Sheet1!A15,LOW!$E$7:$E$26)+SUMIF(OPEN!$C$7:$C$14,Sheet1!A15,OPEN!$E$7:$E$14)+SUMIF(TB!$C$7:$C$20,Sheet1!A15,TB!$E$7:$E$20)+SUMIF(DEVELOPING!$C$7:$C$26,Sheet1!A15,DEVELOPING!$E$7:$E$26)</f>
        <v>0</v>
      </c>
    </row>
    <row r="16" spans="1:3" x14ac:dyDescent="0.25">
      <c r="A16" s="31" t="s">
        <v>452</v>
      </c>
      <c r="B16" s="31" t="s">
        <v>271</v>
      </c>
      <c r="C16">
        <f>SUMIF('SHORT STIRRUP'!$C$7:$C$22,Sheet1!A16,'SHORT STIRRUP'!$E$7:$E$22)+SUMIF('PONY MODEL'!$C$7:$C$14,Sheet1!A16,'PONY MODEL'!$E$7:$E$14)+SUMIF('LOW CH PONY'!$C$7:$C$23,Sheet1!A16,'LOW CH PONY'!$E$7:$E$23)+SUMIF('CH PONY'!$C$7:$C$14,Sheet1!A16,'CH PONY'!$E$7:$E$14)+SUMIF('LOW CH HORSE'!$C$7:$C$23,Sheet1!A16,'LOW CH HORSE'!$E$7:$E$23)+SUMIF('CH HORSE'!$C$7:$C$13,Sheet1!A16,'CH HORSE'!$E$7:$E$13)+SUMIF('LOW ADULT'!$C$7:$C$24,Sheet1!A16,'LOW ADULT'!$E$7:$E$24)+SUMIF(ADULT!$C$7:$C$9,Sheet1!A16,ADULT!$E$7:$E$9)+SUMIF('BABY GREEN'!$D$7:$D$32,Sheet1!A16,'BABY GREEN'!$F$7:$F$32)+SUMIF(MODIFIED!$C$7:$C$58,Sheet1!A16,MODIFIED!$E$7:$E$58)+SUMIF(LOW!$C$7:$C$26,Sheet1!A16,LOW!$E$7:$E$26)+SUMIF(OPEN!$C$7:$C$14,Sheet1!A16,OPEN!$E$7:$E$14)+SUMIF(TB!$C$7:$C$20,Sheet1!A16,TB!$E$7:$E$20)+SUMIF(DEVELOPING!$C$7:$C$26,Sheet1!A16,DEVELOPING!$E$7:$E$26)</f>
        <v>6</v>
      </c>
    </row>
    <row r="17" spans="1:3" x14ac:dyDescent="0.25">
      <c r="A17" s="31" t="s">
        <v>797</v>
      </c>
      <c r="B17" s="31" t="s">
        <v>1564</v>
      </c>
      <c r="C17">
        <f>SUMIF('SHORT STIRRUP'!$C$7:$C$22,Sheet1!A17,'SHORT STIRRUP'!$E$7:$E$22)+SUMIF('PONY MODEL'!$C$7:$C$14,Sheet1!A17,'PONY MODEL'!$E$7:$E$14)+SUMIF('LOW CH PONY'!$C$7:$C$23,Sheet1!A17,'LOW CH PONY'!$E$7:$E$23)+SUMIF('CH PONY'!$C$7:$C$14,Sheet1!A17,'CH PONY'!$E$7:$E$14)+SUMIF('LOW CH HORSE'!$C$7:$C$23,Sheet1!A17,'LOW CH HORSE'!$E$7:$E$23)+SUMIF('CH HORSE'!$C$7:$C$13,Sheet1!A17,'CH HORSE'!$E$7:$E$13)+SUMIF('LOW ADULT'!$C$7:$C$24,Sheet1!A17,'LOW ADULT'!$E$7:$E$24)+SUMIF(ADULT!$C$7:$C$9,Sheet1!A17,ADULT!$E$7:$E$9)+SUMIF('BABY GREEN'!$D$7:$D$32,Sheet1!A17,'BABY GREEN'!$F$7:$F$32)+SUMIF(MODIFIED!$C$7:$C$58,Sheet1!A17,MODIFIED!$E$7:$E$58)+SUMIF(LOW!$C$7:$C$26,Sheet1!A17,LOW!$E$7:$E$26)+SUMIF(OPEN!$C$7:$C$14,Sheet1!A17,OPEN!$E$7:$E$14)+SUMIF(TB!$C$7:$C$20,Sheet1!A17,TB!$E$7:$E$20)+SUMIF(DEVELOPING!$C$7:$C$26,Sheet1!A17,DEVELOPING!$E$7:$E$26)</f>
        <v>0</v>
      </c>
    </row>
    <row r="18" spans="1:3" x14ac:dyDescent="0.25">
      <c r="A18" s="31" t="s">
        <v>438</v>
      </c>
      <c r="B18" s="31" t="s">
        <v>573</v>
      </c>
      <c r="C18">
        <f>SUMIF('SHORT STIRRUP'!$C$7:$C$22,Sheet1!A18,'SHORT STIRRUP'!$E$7:$E$22)+SUMIF('PONY MODEL'!$C$7:$C$14,Sheet1!A18,'PONY MODEL'!$E$7:$E$14)+SUMIF('LOW CH PONY'!$C$7:$C$23,Sheet1!A18,'LOW CH PONY'!$E$7:$E$23)+SUMIF('CH PONY'!$C$7:$C$14,Sheet1!A18,'CH PONY'!$E$7:$E$14)+SUMIF('LOW CH HORSE'!$C$7:$C$23,Sheet1!A18,'LOW CH HORSE'!$E$7:$E$23)+SUMIF('CH HORSE'!$C$7:$C$13,Sheet1!A18,'CH HORSE'!$E$7:$E$13)+SUMIF('LOW ADULT'!$C$7:$C$24,Sheet1!A18,'LOW ADULT'!$E$7:$E$24)+SUMIF(ADULT!$C$7:$C$9,Sheet1!A18,ADULT!$E$7:$E$9)+SUMIF('BABY GREEN'!$D$7:$D$32,Sheet1!A18,'BABY GREEN'!$F$7:$F$32)+SUMIF(MODIFIED!$C$7:$C$58,Sheet1!A18,MODIFIED!$E$7:$E$58)+SUMIF(LOW!$C$7:$C$26,Sheet1!A18,LOW!$E$7:$E$26)+SUMIF(OPEN!$C$7:$C$14,Sheet1!A18,OPEN!$E$7:$E$14)+SUMIF(TB!$C$7:$C$20,Sheet1!A18,TB!$E$7:$E$20)+SUMIF(DEVELOPING!$C$7:$C$26,Sheet1!A18,DEVELOPING!$E$7:$E$26)</f>
        <v>11.5</v>
      </c>
    </row>
    <row r="19" spans="1:3" x14ac:dyDescent="0.25">
      <c r="A19" s="31" t="s">
        <v>859</v>
      </c>
      <c r="B19" s="31" t="s">
        <v>1563</v>
      </c>
      <c r="C19">
        <f>SUMIF('SHORT STIRRUP'!$C$7:$C$22,Sheet1!A19,'SHORT STIRRUP'!$E$7:$E$22)+SUMIF('PONY MODEL'!$C$7:$C$14,Sheet1!A19,'PONY MODEL'!$E$7:$E$14)+SUMIF('LOW CH PONY'!$C$7:$C$23,Sheet1!A19,'LOW CH PONY'!$E$7:$E$23)+SUMIF('CH PONY'!$C$7:$C$14,Sheet1!A19,'CH PONY'!$E$7:$E$14)+SUMIF('LOW CH HORSE'!$C$7:$C$23,Sheet1!A19,'LOW CH HORSE'!$E$7:$E$23)+SUMIF('CH HORSE'!$C$7:$C$13,Sheet1!A19,'CH HORSE'!$E$7:$E$13)+SUMIF('LOW ADULT'!$C$7:$C$24,Sheet1!A19,'LOW ADULT'!$E$7:$E$24)+SUMIF(ADULT!$C$7:$C$9,Sheet1!A19,ADULT!$E$7:$E$9)+SUMIF('BABY GREEN'!$D$7:$D$32,Sheet1!A19,'BABY GREEN'!$F$7:$F$32)+SUMIF(MODIFIED!$C$7:$C$58,Sheet1!A19,MODIFIED!$E$7:$E$58)+SUMIF(LOW!$C$7:$C$26,Sheet1!A19,LOW!$E$7:$E$26)+SUMIF(OPEN!$C$7:$C$14,Sheet1!A19,OPEN!$E$7:$E$14)+SUMIF(TB!$C$7:$C$20,Sheet1!A19,TB!$E$7:$E$20)+SUMIF(DEVELOPING!$C$7:$C$26,Sheet1!A19,DEVELOPING!$E$7:$E$26)</f>
        <v>0</v>
      </c>
    </row>
    <row r="20" spans="1:3" x14ac:dyDescent="0.25">
      <c r="A20" s="31" t="s">
        <v>887</v>
      </c>
      <c r="B20" s="31" t="s">
        <v>1563</v>
      </c>
      <c r="C20">
        <f>SUMIF('SHORT STIRRUP'!$C$7:$C$22,Sheet1!A20,'SHORT STIRRUP'!$E$7:$E$22)+SUMIF('PONY MODEL'!$C$7:$C$14,Sheet1!A20,'PONY MODEL'!$E$7:$E$14)+SUMIF('LOW CH PONY'!$C$7:$C$23,Sheet1!A20,'LOW CH PONY'!$E$7:$E$23)+SUMIF('CH PONY'!$C$7:$C$14,Sheet1!A20,'CH PONY'!$E$7:$E$14)+SUMIF('LOW CH HORSE'!$C$7:$C$23,Sheet1!A20,'LOW CH HORSE'!$E$7:$E$23)+SUMIF('CH HORSE'!$C$7:$C$13,Sheet1!A20,'CH HORSE'!$E$7:$E$13)+SUMIF('LOW ADULT'!$C$7:$C$24,Sheet1!A20,'LOW ADULT'!$E$7:$E$24)+SUMIF(ADULT!$C$7:$C$9,Sheet1!A20,ADULT!$E$7:$E$9)+SUMIF('BABY GREEN'!$D$7:$D$32,Sheet1!A20,'BABY GREEN'!$F$7:$F$32)+SUMIF(MODIFIED!$C$7:$C$58,Sheet1!A20,MODIFIED!$E$7:$E$58)+SUMIF(LOW!$C$7:$C$26,Sheet1!A20,LOW!$E$7:$E$26)+SUMIF(OPEN!$C$7:$C$14,Sheet1!A20,OPEN!$E$7:$E$14)+SUMIF(TB!$C$7:$C$20,Sheet1!A20,TB!$E$7:$E$20)+SUMIF(DEVELOPING!$C$7:$C$26,Sheet1!A20,DEVELOPING!$E$7:$E$26)</f>
        <v>0</v>
      </c>
    </row>
    <row r="21" spans="1:3" x14ac:dyDescent="0.25">
      <c r="A21" s="31" t="s">
        <v>1473</v>
      </c>
      <c r="B21" s="31" t="s">
        <v>1563</v>
      </c>
      <c r="C21">
        <f>SUMIF('SHORT STIRRUP'!$C$7:$C$22,Sheet1!A21,'SHORT STIRRUP'!$E$7:$E$22)+SUMIF('PONY MODEL'!$C$7:$C$14,Sheet1!A21,'PONY MODEL'!$E$7:$E$14)+SUMIF('LOW CH PONY'!$C$7:$C$23,Sheet1!A21,'LOW CH PONY'!$E$7:$E$23)+SUMIF('CH PONY'!$C$7:$C$14,Sheet1!A21,'CH PONY'!$E$7:$E$14)+SUMIF('LOW CH HORSE'!$C$7:$C$23,Sheet1!A21,'LOW CH HORSE'!$E$7:$E$23)+SUMIF('CH HORSE'!$C$7:$C$13,Sheet1!A21,'CH HORSE'!$E$7:$E$13)+SUMIF('LOW ADULT'!$C$7:$C$24,Sheet1!A21,'LOW ADULT'!$E$7:$E$24)+SUMIF(ADULT!$C$7:$C$9,Sheet1!A21,ADULT!$E$7:$E$9)+SUMIF('BABY GREEN'!$D$7:$D$32,Sheet1!A21,'BABY GREEN'!$F$7:$F$32)+SUMIF(MODIFIED!$C$7:$C$58,Sheet1!A21,MODIFIED!$E$7:$E$58)+SUMIF(LOW!$C$7:$C$26,Sheet1!A21,LOW!$E$7:$E$26)+SUMIF(OPEN!$C$7:$C$14,Sheet1!A21,OPEN!$E$7:$E$14)+SUMIF(TB!$C$7:$C$20,Sheet1!A21,TB!$E$7:$E$20)+SUMIF(DEVELOPING!$C$7:$C$26,Sheet1!A21,DEVELOPING!$E$7:$E$26)</f>
        <v>5</v>
      </c>
    </row>
    <row r="22" spans="1:3" x14ac:dyDescent="0.25">
      <c r="A22" s="31" t="s">
        <v>68</v>
      </c>
      <c r="B22" s="31" t="s">
        <v>463</v>
      </c>
      <c r="C22">
        <f>SUMIF('SHORT STIRRUP'!$C$7:$C$22,Sheet1!A22,'SHORT STIRRUP'!$E$7:$E$22)+SUMIF('PONY MODEL'!$C$7:$C$14,Sheet1!A22,'PONY MODEL'!$E$7:$E$14)+SUMIF('LOW CH PONY'!$C$7:$C$23,Sheet1!A22,'LOW CH PONY'!$E$7:$E$23)+SUMIF('CH PONY'!$C$7:$C$14,Sheet1!A22,'CH PONY'!$E$7:$E$14)+SUMIF('LOW CH HORSE'!$C$7:$C$23,Sheet1!A22,'LOW CH HORSE'!$E$7:$E$23)+SUMIF('CH HORSE'!$C$7:$C$13,Sheet1!A22,'CH HORSE'!$E$7:$E$13)+SUMIF('LOW ADULT'!$C$7:$C$24,Sheet1!A22,'LOW ADULT'!$E$7:$E$24)+SUMIF(ADULT!$C$7:$C$9,Sheet1!A22,ADULT!$E$7:$E$9)+SUMIF('BABY GREEN'!$D$7:$D$32,Sheet1!A22,'BABY GREEN'!$F$7:$F$32)+SUMIF(MODIFIED!$C$7:$C$58,Sheet1!A22,MODIFIED!$E$7:$E$58)+SUMIF(LOW!$C$7:$C$26,Sheet1!A22,LOW!$E$7:$E$26)+SUMIF(OPEN!$C$7:$C$14,Sheet1!A22,OPEN!$E$7:$E$14)+SUMIF(TB!$C$7:$C$20,Sheet1!A22,TB!$E$7:$E$20)+SUMIF(DEVELOPING!$C$7:$C$26,Sheet1!A22,DEVELOPING!$E$7:$E$26)</f>
        <v>76</v>
      </c>
    </row>
    <row r="23" spans="1:3" x14ac:dyDescent="0.25">
      <c r="A23" s="31" t="s">
        <v>116</v>
      </c>
      <c r="B23" s="31" t="s">
        <v>1504</v>
      </c>
      <c r="C23">
        <f>SUMIF('SHORT STIRRUP'!$C$7:$C$22,Sheet1!A23,'SHORT STIRRUP'!$E$7:$E$22)+SUMIF('PONY MODEL'!$C$7:$C$14,Sheet1!A23,'PONY MODEL'!$E$7:$E$14)+SUMIF('LOW CH PONY'!$C$7:$C$23,Sheet1!A23,'LOW CH PONY'!$E$7:$E$23)+SUMIF('CH PONY'!$C$7:$C$14,Sheet1!A23,'CH PONY'!$E$7:$E$14)+SUMIF('LOW CH HORSE'!$C$7:$C$23,Sheet1!A23,'LOW CH HORSE'!$E$7:$E$23)+SUMIF('CH HORSE'!$C$7:$C$13,Sheet1!A23,'CH HORSE'!$E$7:$E$13)+SUMIF('LOW ADULT'!$C$7:$C$24,Sheet1!A23,'LOW ADULT'!$E$7:$E$24)+SUMIF(ADULT!$C$7:$C$9,Sheet1!A23,ADULT!$E$7:$E$9)+SUMIF('BABY GREEN'!$D$7:$D$32,Sheet1!A23,'BABY GREEN'!$F$7:$F$32)+SUMIF(MODIFIED!$C$7:$C$58,Sheet1!A23,MODIFIED!$E$7:$E$58)+SUMIF(LOW!$C$7:$C$26,Sheet1!A23,LOW!$E$7:$E$26)+SUMIF(OPEN!$C$7:$C$14,Sheet1!A23,OPEN!$E$7:$E$14)+SUMIF(TB!$C$7:$C$20,Sheet1!A23,TB!$E$7:$E$20)+SUMIF(DEVELOPING!$C$7:$C$26,Sheet1!A23,DEVELOPING!$E$7:$E$26)</f>
        <v>0</v>
      </c>
    </row>
    <row r="24" spans="1:3" x14ac:dyDescent="0.25">
      <c r="A24" s="31" t="s">
        <v>839</v>
      </c>
      <c r="B24" s="31" t="s">
        <v>1561</v>
      </c>
      <c r="C24">
        <f>SUMIF('SHORT STIRRUP'!$C$7:$C$22,Sheet1!A24,'SHORT STIRRUP'!$E$7:$E$22)+SUMIF('PONY MODEL'!$C$7:$C$14,Sheet1!A24,'PONY MODEL'!$E$7:$E$14)+SUMIF('LOW CH PONY'!$C$7:$C$23,Sheet1!A24,'LOW CH PONY'!$E$7:$E$23)+SUMIF('CH PONY'!$C$7:$C$14,Sheet1!A24,'CH PONY'!$E$7:$E$14)+SUMIF('LOW CH HORSE'!$C$7:$C$23,Sheet1!A24,'LOW CH HORSE'!$E$7:$E$23)+SUMIF('CH HORSE'!$C$7:$C$13,Sheet1!A24,'CH HORSE'!$E$7:$E$13)+SUMIF('LOW ADULT'!$C$7:$C$24,Sheet1!A24,'LOW ADULT'!$E$7:$E$24)+SUMIF(ADULT!$C$7:$C$9,Sheet1!A24,ADULT!$E$7:$E$9)+SUMIF('BABY GREEN'!$D$7:$D$32,Sheet1!A24,'BABY GREEN'!$F$7:$F$32)+SUMIF(MODIFIED!$C$7:$C$58,Sheet1!A24,MODIFIED!$E$7:$E$58)+SUMIF(LOW!$C$7:$C$26,Sheet1!A24,LOW!$E$7:$E$26)+SUMIF(OPEN!$C$7:$C$14,Sheet1!A24,OPEN!$E$7:$E$14)+SUMIF(TB!$C$7:$C$20,Sheet1!A24,TB!$E$7:$E$20)+SUMIF(DEVELOPING!$C$7:$C$26,Sheet1!A24,DEVELOPING!$E$7:$E$26)</f>
        <v>0</v>
      </c>
    </row>
    <row r="25" spans="1:3" x14ac:dyDescent="0.25">
      <c r="A25" s="31" t="s">
        <v>955</v>
      </c>
      <c r="B25" s="31" t="s">
        <v>1565</v>
      </c>
      <c r="C25">
        <f>SUMIF('SHORT STIRRUP'!$C$7:$C$22,Sheet1!A25,'SHORT STIRRUP'!$E$7:$E$22)+SUMIF('PONY MODEL'!$C$7:$C$14,Sheet1!A25,'PONY MODEL'!$E$7:$E$14)+SUMIF('LOW CH PONY'!$C$7:$C$23,Sheet1!A25,'LOW CH PONY'!$E$7:$E$23)+SUMIF('CH PONY'!$C$7:$C$14,Sheet1!A25,'CH PONY'!$E$7:$E$14)+SUMIF('LOW CH HORSE'!$C$7:$C$23,Sheet1!A25,'LOW CH HORSE'!$E$7:$E$23)+SUMIF('CH HORSE'!$C$7:$C$13,Sheet1!A25,'CH HORSE'!$E$7:$E$13)+SUMIF('LOW ADULT'!$C$7:$C$24,Sheet1!A25,'LOW ADULT'!$E$7:$E$24)+SUMIF(ADULT!$C$7:$C$9,Sheet1!A25,ADULT!$E$7:$E$9)+SUMIF('BABY GREEN'!$D$7:$D$32,Sheet1!A25,'BABY GREEN'!$F$7:$F$32)+SUMIF(MODIFIED!$C$7:$C$58,Sheet1!A25,MODIFIED!$E$7:$E$58)+SUMIF(LOW!$C$7:$C$26,Sheet1!A25,LOW!$E$7:$E$26)+SUMIF(OPEN!$C$7:$C$14,Sheet1!A25,OPEN!$E$7:$E$14)+SUMIF(TB!$C$7:$C$20,Sheet1!A25,TB!$E$7:$E$20)+SUMIF(DEVELOPING!$C$7:$C$26,Sheet1!A25,DEVELOPING!$E$7:$E$26)</f>
        <v>59</v>
      </c>
    </row>
    <row r="26" spans="1:3" x14ac:dyDescent="0.25">
      <c r="A26" s="31" t="s">
        <v>117</v>
      </c>
      <c r="B26" s="31" t="s">
        <v>573</v>
      </c>
      <c r="C26">
        <f>SUMIF('SHORT STIRRUP'!$C$7:$C$22,Sheet1!A26,'SHORT STIRRUP'!$E$7:$E$22)+SUMIF('PONY MODEL'!$C$7:$C$14,Sheet1!A26,'PONY MODEL'!$E$7:$E$14)+SUMIF('LOW CH PONY'!$C$7:$C$23,Sheet1!A26,'LOW CH PONY'!$E$7:$E$23)+SUMIF('CH PONY'!$C$7:$C$14,Sheet1!A26,'CH PONY'!$E$7:$E$14)+SUMIF('LOW CH HORSE'!$C$7:$C$23,Sheet1!A26,'LOW CH HORSE'!$E$7:$E$23)+SUMIF('CH HORSE'!$C$7:$C$13,Sheet1!A26,'CH HORSE'!$E$7:$E$13)+SUMIF('LOW ADULT'!$C$7:$C$24,Sheet1!A26,'LOW ADULT'!$E$7:$E$24)+SUMIF(ADULT!$C$7:$C$9,Sheet1!A26,ADULT!$E$7:$E$9)+SUMIF('BABY GREEN'!$D$7:$D$32,Sheet1!A26,'BABY GREEN'!$F$7:$F$32)+SUMIF(MODIFIED!$C$7:$C$58,Sheet1!A26,MODIFIED!$E$7:$E$58)+SUMIF(LOW!$C$7:$C$26,Sheet1!A26,LOW!$E$7:$E$26)+SUMIF(OPEN!$C$7:$C$14,Sheet1!A26,OPEN!$E$7:$E$14)+SUMIF(TB!$C$7:$C$20,Sheet1!A26,TB!$E$7:$E$20)+SUMIF(DEVELOPING!$C$7:$C$26,Sheet1!A26,DEVELOPING!$E$7:$E$26)</f>
        <v>11</v>
      </c>
    </row>
    <row r="27" spans="1:3" x14ac:dyDescent="0.25">
      <c r="A27" s="31" t="s">
        <v>453</v>
      </c>
      <c r="B27" s="31" t="s">
        <v>69</v>
      </c>
      <c r="C27">
        <f>SUMIF('SHORT STIRRUP'!$C$7:$C$22,Sheet1!A27,'SHORT STIRRUP'!$E$7:$E$22)+SUMIF('PONY MODEL'!$C$7:$C$14,Sheet1!A27,'PONY MODEL'!$E$7:$E$14)+SUMIF('LOW CH PONY'!$C$7:$C$23,Sheet1!A27,'LOW CH PONY'!$E$7:$E$23)+SUMIF('CH PONY'!$C$7:$C$14,Sheet1!A27,'CH PONY'!$E$7:$E$14)+SUMIF('LOW CH HORSE'!$C$7:$C$23,Sheet1!A27,'LOW CH HORSE'!$E$7:$E$23)+SUMIF('CH HORSE'!$C$7:$C$13,Sheet1!A27,'CH HORSE'!$E$7:$E$13)+SUMIF('LOW ADULT'!$C$7:$C$24,Sheet1!A27,'LOW ADULT'!$E$7:$E$24)+SUMIF(ADULT!$C$7:$C$9,Sheet1!A27,ADULT!$E$7:$E$9)+SUMIF('BABY GREEN'!$D$7:$D$32,Sheet1!A27,'BABY GREEN'!$F$7:$F$32)+SUMIF(MODIFIED!$C$7:$C$58,Sheet1!A27,MODIFIED!$E$7:$E$58)+SUMIF(LOW!$C$7:$C$26,Sheet1!A27,LOW!$E$7:$E$26)+SUMIF(OPEN!$C$7:$C$14,Sheet1!A27,OPEN!$E$7:$E$14)+SUMIF(TB!$C$7:$C$20,Sheet1!A27,TB!$E$7:$E$20)+SUMIF(DEVELOPING!$C$7:$C$26,Sheet1!A27,DEVELOPING!$E$7:$E$26)</f>
        <v>0</v>
      </c>
    </row>
    <row r="28" spans="1:3" x14ac:dyDescent="0.25">
      <c r="A28" s="31" t="s">
        <v>573</v>
      </c>
      <c r="B28" s="31" t="s">
        <v>573</v>
      </c>
      <c r="C28">
        <f>SUMIF('SHORT STIRRUP'!$C$7:$C$22,Sheet1!A28,'SHORT STIRRUP'!$E$7:$E$22)+SUMIF('PONY MODEL'!$C$7:$C$14,Sheet1!A28,'PONY MODEL'!$E$7:$E$14)+SUMIF('LOW CH PONY'!$C$7:$C$23,Sheet1!A28,'LOW CH PONY'!$E$7:$E$23)+SUMIF('CH PONY'!$C$7:$C$14,Sheet1!A28,'CH PONY'!$E$7:$E$14)+SUMIF('LOW CH HORSE'!$C$7:$C$23,Sheet1!A28,'LOW CH HORSE'!$E$7:$E$23)+SUMIF('CH HORSE'!$C$7:$C$13,Sheet1!A28,'CH HORSE'!$E$7:$E$13)+SUMIF('LOW ADULT'!$C$7:$C$24,Sheet1!A28,'LOW ADULT'!$E$7:$E$24)+SUMIF(ADULT!$C$7:$C$9,Sheet1!A28,ADULT!$E$7:$E$9)+SUMIF('BABY GREEN'!$D$7:$D$32,Sheet1!A28,'BABY GREEN'!$F$7:$F$32)+SUMIF(MODIFIED!$C$7:$C$58,Sheet1!A28,MODIFIED!$E$7:$E$58)+SUMIF(LOW!$C$7:$C$26,Sheet1!A28,LOW!$E$7:$E$26)+SUMIF(OPEN!$C$7:$C$14,Sheet1!A28,OPEN!$E$7:$E$14)+SUMIF(TB!$C$7:$C$20,Sheet1!A28,TB!$E$7:$E$20)+SUMIF(DEVELOPING!$C$7:$C$26,Sheet1!A28,DEVELOPING!$E$7:$E$26)</f>
        <v>0</v>
      </c>
    </row>
    <row r="29" spans="1:3" x14ac:dyDescent="0.25">
      <c r="A29" s="31" t="s">
        <v>454</v>
      </c>
      <c r="B29" s="31" t="s">
        <v>332</v>
      </c>
      <c r="C29">
        <f>SUMIF('SHORT STIRRUP'!$C$7:$C$22,Sheet1!A29,'SHORT STIRRUP'!$E$7:$E$22)+SUMIF('PONY MODEL'!$C$7:$C$14,Sheet1!A29,'PONY MODEL'!$E$7:$E$14)+SUMIF('LOW CH PONY'!$C$7:$C$23,Sheet1!A29,'LOW CH PONY'!$E$7:$E$23)+SUMIF('CH PONY'!$C$7:$C$14,Sheet1!A29,'CH PONY'!$E$7:$E$14)+SUMIF('LOW CH HORSE'!$C$7:$C$23,Sheet1!A29,'LOW CH HORSE'!$E$7:$E$23)+SUMIF('CH HORSE'!$C$7:$C$13,Sheet1!A29,'CH HORSE'!$E$7:$E$13)+SUMIF('LOW ADULT'!$C$7:$C$24,Sheet1!A29,'LOW ADULT'!$E$7:$E$24)+SUMIF(ADULT!$C$7:$C$9,Sheet1!A29,ADULT!$E$7:$E$9)+SUMIF('BABY GREEN'!$D$7:$D$32,Sheet1!A29,'BABY GREEN'!$F$7:$F$32)+SUMIF(MODIFIED!$C$7:$C$58,Sheet1!A29,MODIFIED!$E$7:$E$58)+SUMIF(LOW!$C$7:$C$26,Sheet1!A29,LOW!$E$7:$E$26)+SUMIF(OPEN!$C$7:$C$14,Sheet1!A29,OPEN!$E$7:$E$14)+SUMIF(TB!$C$7:$C$20,Sheet1!A29,TB!$E$7:$E$20)+SUMIF(DEVELOPING!$C$7:$C$26,Sheet1!A29,DEVELOPING!$E$7:$E$26)</f>
        <v>0</v>
      </c>
    </row>
    <row r="30" spans="1:3" x14ac:dyDescent="0.25">
      <c r="A30" s="31" t="s">
        <v>1503</v>
      </c>
      <c r="B30" s="31" t="s">
        <v>1146</v>
      </c>
      <c r="C30">
        <f>SUMIF('SHORT STIRRUP'!$C$7:$C$22,Sheet1!A30,'SHORT STIRRUP'!$E$7:$E$22)+SUMIF('PONY MODEL'!$C$7:$C$14,Sheet1!A30,'PONY MODEL'!$E$7:$E$14)+SUMIF('LOW CH PONY'!$C$7:$C$23,Sheet1!A30,'LOW CH PONY'!$E$7:$E$23)+SUMIF('CH PONY'!$C$7:$C$14,Sheet1!A30,'CH PONY'!$E$7:$E$14)+SUMIF('LOW CH HORSE'!$C$7:$C$23,Sheet1!A30,'LOW CH HORSE'!$E$7:$E$23)+SUMIF('CH HORSE'!$C$7:$C$13,Sheet1!A30,'CH HORSE'!$E$7:$E$13)+SUMIF('LOW ADULT'!$C$7:$C$24,Sheet1!A30,'LOW ADULT'!$E$7:$E$24)+SUMIF(ADULT!$C$7:$C$9,Sheet1!A30,ADULT!$E$7:$E$9)+SUMIF('BABY GREEN'!$D$7:$D$32,Sheet1!A30,'BABY GREEN'!$F$7:$F$32)+SUMIF(MODIFIED!$C$7:$C$58,Sheet1!A30,MODIFIED!$E$7:$E$58)+SUMIF(LOW!$C$7:$C$26,Sheet1!A30,LOW!$E$7:$E$26)+SUMIF(OPEN!$C$7:$C$14,Sheet1!A30,OPEN!$E$7:$E$14)+SUMIF(TB!$C$7:$C$20,Sheet1!A30,TB!$E$7:$E$20)+SUMIF(DEVELOPING!$C$7:$C$26,Sheet1!A30,DEVELOPING!$E$7:$E$26)</f>
        <v>0</v>
      </c>
    </row>
    <row r="31" spans="1:3" x14ac:dyDescent="0.25">
      <c r="A31" s="31" t="s">
        <v>938</v>
      </c>
      <c r="B31" s="31"/>
      <c r="C31">
        <f>SUMIF('SHORT STIRRUP'!$C$7:$C$22,Sheet1!A31,'SHORT STIRRUP'!$E$7:$E$22)+SUMIF('PONY MODEL'!$C$7:$C$14,Sheet1!A31,'PONY MODEL'!$E$7:$E$14)+SUMIF('LOW CH PONY'!$C$7:$C$23,Sheet1!A31,'LOW CH PONY'!$E$7:$E$23)+SUMIF('CH PONY'!$C$7:$C$14,Sheet1!A31,'CH PONY'!$E$7:$E$14)+SUMIF('LOW CH HORSE'!$C$7:$C$23,Sheet1!A31,'LOW CH HORSE'!$E$7:$E$23)+SUMIF('CH HORSE'!$C$7:$C$13,Sheet1!A31,'CH HORSE'!$E$7:$E$13)+SUMIF('LOW ADULT'!$C$7:$C$24,Sheet1!A31,'LOW ADULT'!$E$7:$E$24)+SUMIF(ADULT!$C$7:$C$9,Sheet1!A31,ADULT!$E$7:$E$9)+SUMIF('BABY GREEN'!$D$7:$D$32,Sheet1!A31,'BABY GREEN'!$F$7:$F$32)+SUMIF(MODIFIED!$C$7:$C$58,Sheet1!A31,MODIFIED!$E$7:$E$58)+SUMIF(LOW!$C$7:$C$26,Sheet1!A31,LOW!$E$7:$E$26)+SUMIF(OPEN!$C$7:$C$14,Sheet1!A31,OPEN!$E$7:$E$14)+SUMIF(TB!$C$7:$C$20,Sheet1!A31,TB!$E$7:$E$20)+SUMIF(DEVELOPING!$C$7:$C$26,Sheet1!A31,DEVELOPING!$E$7:$E$26)</f>
        <v>0</v>
      </c>
    </row>
    <row r="32" spans="1:3" x14ac:dyDescent="0.25">
      <c r="A32" s="31" t="s">
        <v>118</v>
      </c>
      <c r="B32" s="31" t="s">
        <v>573</v>
      </c>
      <c r="C32">
        <f>SUMIF('SHORT STIRRUP'!$C$7:$C$22,Sheet1!A32,'SHORT STIRRUP'!$E$7:$E$22)+SUMIF('PONY MODEL'!$C$7:$C$14,Sheet1!A32,'PONY MODEL'!$E$7:$E$14)+SUMIF('LOW CH PONY'!$C$7:$C$23,Sheet1!A32,'LOW CH PONY'!$E$7:$E$23)+SUMIF('CH PONY'!$C$7:$C$14,Sheet1!A32,'CH PONY'!$E$7:$E$14)+SUMIF('LOW CH HORSE'!$C$7:$C$23,Sheet1!A32,'LOW CH HORSE'!$E$7:$E$23)+SUMIF('CH HORSE'!$C$7:$C$13,Sheet1!A32,'CH HORSE'!$E$7:$E$13)+SUMIF('LOW ADULT'!$C$7:$C$24,Sheet1!A32,'LOW ADULT'!$E$7:$E$24)+SUMIF(ADULT!$C$7:$C$9,Sheet1!A32,ADULT!$E$7:$E$9)+SUMIF('BABY GREEN'!$D$7:$D$32,Sheet1!A32,'BABY GREEN'!$F$7:$F$32)+SUMIF(MODIFIED!$C$7:$C$58,Sheet1!A32,MODIFIED!$E$7:$E$58)+SUMIF(LOW!$C$7:$C$26,Sheet1!A32,LOW!$E$7:$E$26)+SUMIF(OPEN!$C$7:$C$14,Sheet1!A32,OPEN!$E$7:$E$14)+SUMIF(TB!$C$7:$C$20,Sheet1!A32,TB!$E$7:$E$20)+SUMIF(DEVELOPING!$C$7:$C$26,Sheet1!A32,DEVELOPING!$E$7:$E$26)</f>
        <v>0</v>
      </c>
    </row>
    <row r="33" spans="1:3" x14ac:dyDescent="0.25">
      <c r="A33" s="31" t="s">
        <v>69</v>
      </c>
      <c r="B33" s="31" t="s">
        <v>69</v>
      </c>
      <c r="C33">
        <f>SUMIF('SHORT STIRRUP'!$C$7:$C$22,Sheet1!A33,'SHORT STIRRUP'!$E$7:$E$22)+SUMIF('PONY MODEL'!$C$7:$C$14,Sheet1!A33,'PONY MODEL'!$E$7:$E$14)+SUMIF('LOW CH PONY'!$C$7:$C$23,Sheet1!A33,'LOW CH PONY'!$E$7:$E$23)+SUMIF('CH PONY'!$C$7:$C$14,Sheet1!A33,'CH PONY'!$E$7:$E$14)+SUMIF('LOW CH HORSE'!$C$7:$C$23,Sheet1!A33,'LOW CH HORSE'!$E$7:$E$23)+SUMIF('CH HORSE'!$C$7:$C$13,Sheet1!A33,'CH HORSE'!$E$7:$E$13)+SUMIF('LOW ADULT'!$C$7:$C$24,Sheet1!A33,'LOW ADULT'!$E$7:$E$24)+SUMIF(ADULT!$C$7:$C$9,Sheet1!A33,ADULT!$E$7:$E$9)+SUMIF('BABY GREEN'!$D$7:$D$32,Sheet1!A33,'BABY GREEN'!$F$7:$F$32)+SUMIF(MODIFIED!$C$7:$C$58,Sheet1!A33,MODIFIED!$E$7:$E$58)+SUMIF(LOW!$C$7:$C$26,Sheet1!A33,LOW!$E$7:$E$26)+SUMIF(OPEN!$C$7:$C$14,Sheet1!A33,OPEN!$E$7:$E$14)+SUMIF(TB!$C$7:$C$20,Sheet1!A33,TB!$E$7:$E$20)+SUMIF(DEVELOPING!$C$7:$C$26,Sheet1!A33,DEVELOPING!$E$7:$E$26)</f>
        <v>16</v>
      </c>
    </row>
    <row r="34" spans="1:3" x14ac:dyDescent="0.25">
      <c r="A34" s="31" t="s">
        <v>1143</v>
      </c>
      <c r="B34" s="31" t="s">
        <v>1563</v>
      </c>
      <c r="C34">
        <f>SUMIF('SHORT STIRRUP'!$C$7:$C$22,Sheet1!A34,'SHORT STIRRUP'!$E$7:$E$22)+SUMIF('PONY MODEL'!$C$7:$C$14,Sheet1!A34,'PONY MODEL'!$E$7:$E$14)+SUMIF('LOW CH PONY'!$C$7:$C$23,Sheet1!A34,'LOW CH PONY'!$E$7:$E$23)+SUMIF('CH PONY'!$C$7:$C$14,Sheet1!A34,'CH PONY'!$E$7:$E$14)+SUMIF('LOW CH HORSE'!$C$7:$C$23,Sheet1!A34,'LOW CH HORSE'!$E$7:$E$23)+SUMIF('CH HORSE'!$C$7:$C$13,Sheet1!A34,'CH HORSE'!$E$7:$E$13)+SUMIF('LOW ADULT'!$C$7:$C$24,Sheet1!A34,'LOW ADULT'!$E$7:$E$24)+SUMIF(ADULT!$C$7:$C$9,Sheet1!A34,ADULT!$E$7:$E$9)+SUMIF('BABY GREEN'!$D$7:$D$32,Sheet1!A34,'BABY GREEN'!$F$7:$F$32)+SUMIF(MODIFIED!$C$7:$C$58,Sheet1!A34,MODIFIED!$E$7:$E$58)+SUMIF(LOW!$C$7:$C$26,Sheet1!A34,LOW!$E$7:$E$26)+SUMIF(OPEN!$C$7:$C$14,Sheet1!A34,OPEN!$E$7:$E$14)+SUMIF(TB!$C$7:$C$20,Sheet1!A34,TB!$E$7:$E$20)+SUMIF(DEVELOPING!$C$7:$C$26,Sheet1!A34,DEVELOPING!$E$7:$E$26)</f>
        <v>0</v>
      </c>
    </row>
    <row r="35" spans="1:3" x14ac:dyDescent="0.25">
      <c r="A35" s="31" t="s">
        <v>258</v>
      </c>
      <c r="B35" s="31" t="s">
        <v>573</v>
      </c>
      <c r="C35">
        <f>SUMIF('SHORT STIRRUP'!$C$7:$C$22,Sheet1!A35,'SHORT STIRRUP'!$E$7:$E$22)+SUMIF('PONY MODEL'!$C$7:$C$14,Sheet1!A35,'PONY MODEL'!$E$7:$E$14)+SUMIF('LOW CH PONY'!$C$7:$C$23,Sheet1!A35,'LOW CH PONY'!$E$7:$E$23)+SUMIF('CH PONY'!$C$7:$C$14,Sheet1!A35,'CH PONY'!$E$7:$E$14)+SUMIF('LOW CH HORSE'!$C$7:$C$23,Sheet1!A35,'LOW CH HORSE'!$E$7:$E$23)+SUMIF('CH HORSE'!$C$7:$C$13,Sheet1!A35,'CH HORSE'!$E$7:$E$13)+SUMIF('LOW ADULT'!$C$7:$C$24,Sheet1!A35,'LOW ADULT'!$E$7:$E$24)+SUMIF(ADULT!$C$7:$C$9,Sheet1!A35,ADULT!$E$7:$E$9)+SUMIF('BABY GREEN'!$D$7:$D$32,Sheet1!A35,'BABY GREEN'!$F$7:$F$32)+SUMIF(MODIFIED!$C$7:$C$58,Sheet1!A35,MODIFIED!$E$7:$E$58)+SUMIF(LOW!$C$7:$C$26,Sheet1!A35,LOW!$E$7:$E$26)+SUMIF(OPEN!$C$7:$C$14,Sheet1!A35,OPEN!$E$7:$E$14)+SUMIF(TB!$C$7:$C$20,Sheet1!A35,TB!$E$7:$E$20)+SUMIF(DEVELOPING!$C$7:$C$26,Sheet1!A35,DEVELOPING!$E$7:$E$26)</f>
        <v>0</v>
      </c>
    </row>
    <row r="36" spans="1:3" x14ac:dyDescent="0.25">
      <c r="A36" s="31" t="s">
        <v>1471</v>
      </c>
      <c r="B36" s="31" t="s">
        <v>1563</v>
      </c>
      <c r="C36">
        <f>SUMIF('SHORT STIRRUP'!$C$7:$C$22,Sheet1!A36,'SHORT STIRRUP'!$E$7:$E$22)+SUMIF('PONY MODEL'!$C$7:$C$14,Sheet1!A36,'PONY MODEL'!$E$7:$E$14)+SUMIF('LOW CH PONY'!$C$7:$C$23,Sheet1!A36,'LOW CH PONY'!$E$7:$E$23)+SUMIF('CH PONY'!$C$7:$C$14,Sheet1!A36,'CH PONY'!$E$7:$E$14)+SUMIF('LOW CH HORSE'!$C$7:$C$23,Sheet1!A36,'LOW CH HORSE'!$E$7:$E$23)+SUMIF('CH HORSE'!$C$7:$C$13,Sheet1!A36,'CH HORSE'!$E$7:$E$13)+SUMIF('LOW ADULT'!$C$7:$C$24,Sheet1!A36,'LOW ADULT'!$E$7:$E$24)+SUMIF(ADULT!$C$7:$C$9,Sheet1!A36,ADULT!$E$7:$E$9)+SUMIF('BABY GREEN'!$D$7:$D$32,Sheet1!A36,'BABY GREEN'!$F$7:$F$32)+SUMIF(MODIFIED!$C$7:$C$58,Sheet1!A36,MODIFIED!$E$7:$E$58)+SUMIF(LOW!$C$7:$C$26,Sheet1!A36,LOW!$E$7:$E$26)+SUMIF(OPEN!$C$7:$C$14,Sheet1!A36,OPEN!$E$7:$E$14)+SUMIF(TB!$C$7:$C$20,Sheet1!A36,TB!$E$7:$E$20)+SUMIF(DEVELOPING!$C$7:$C$26,Sheet1!A36,DEVELOPING!$E$7:$E$26)</f>
        <v>0</v>
      </c>
    </row>
    <row r="37" spans="1:3" x14ac:dyDescent="0.25">
      <c r="A37" s="31" t="s">
        <v>455</v>
      </c>
      <c r="B37" s="31" t="s">
        <v>271</v>
      </c>
      <c r="C37">
        <f>SUMIF('SHORT STIRRUP'!$C$7:$C$22,Sheet1!A37,'SHORT STIRRUP'!$E$7:$E$22)+SUMIF('PONY MODEL'!$C$7:$C$14,Sheet1!A37,'PONY MODEL'!$E$7:$E$14)+SUMIF('LOW CH PONY'!$C$7:$C$23,Sheet1!A37,'LOW CH PONY'!$E$7:$E$23)+SUMIF('CH PONY'!$C$7:$C$14,Sheet1!A37,'CH PONY'!$E$7:$E$14)+SUMIF('LOW CH HORSE'!$C$7:$C$23,Sheet1!A37,'LOW CH HORSE'!$E$7:$E$23)+SUMIF('CH HORSE'!$C$7:$C$13,Sheet1!A37,'CH HORSE'!$E$7:$E$13)+SUMIF('LOW ADULT'!$C$7:$C$24,Sheet1!A37,'LOW ADULT'!$E$7:$E$24)+SUMIF(ADULT!$C$7:$C$9,Sheet1!A37,ADULT!$E$7:$E$9)+SUMIF('BABY GREEN'!$D$7:$D$32,Sheet1!A37,'BABY GREEN'!$F$7:$F$32)+SUMIF(MODIFIED!$C$7:$C$58,Sheet1!A37,MODIFIED!$E$7:$E$58)+SUMIF(LOW!$C$7:$C$26,Sheet1!A37,LOW!$E$7:$E$26)+SUMIF(OPEN!$C$7:$C$14,Sheet1!A37,OPEN!$E$7:$E$14)+SUMIF(TB!$C$7:$C$20,Sheet1!A37,TB!$E$7:$E$20)+SUMIF(DEVELOPING!$C$7:$C$26,Sheet1!A37,DEVELOPING!$E$7:$E$26)</f>
        <v>0</v>
      </c>
    </row>
    <row r="38" spans="1:3" x14ac:dyDescent="0.25">
      <c r="A38" s="31" t="s">
        <v>456</v>
      </c>
      <c r="B38" s="31" t="s">
        <v>1566</v>
      </c>
      <c r="C38">
        <f>SUMIF('SHORT STIRRUP'!$C$7:$C$22,Sheet1!A38,'SHORT STIRRUP'!$E$7:$E$22)+SUMIF('PONY MODEL'!$C$7:$C$14,Sheet1!A38,'PONY MODEL'!$E$7:$E$14)+SUMIF('LOW CH PONY'!$C$7:$C$23,Sheet1!A38,'LOW CH PONY'!$E$7:$E$23)+SUMIF('CH PONY'!$C$7:$C$14,Sheet1!A38,'CH PONY'!$E$7:$E$14)+SUMIF('LOW CH HORSE'!$C$7:$C$23,Sheet1!A38,'LOW CH HORSE'!$E$7:$E$23)+SUMIF('CH HORSE'!$C$7:$C$13,Sheet1!A38,'CH HORSE'!$E$7:$E$13)+SUMIF('LOW ADULT'!$C$7:$C$24,Sheet1!A38,'LOW ADULT'!$E$7:$E$24)+SUMIF(ADULT!$C$7:$C$9,Sheet1!A38,ADULT!$E$7:$E$9)+SUMIF('BABY GREEN'!$D$7:$D$32,Sheet1!A38,'BABY GREEN'!$F$7:$F$32)+SUMIF(MODIFIED!$C$7:$C$58,Sheet1!A38,MODIFIED!$E$7:$E$58)+SUMIF(LOW!$C$7:$C$26,Sheet1!A38,LOW!$E$7:$E$26)+SUMIF(OPEN!$C$7:$C$14,Sheet1!A38,OPEN!$E$7:$E$14)+SUMIF(TB!$C$7:$C$20,Sheet1!A38,TB!$E$7:$E$20)+SUMIF(DEVELOPING!$C$7:$C$26,Sheet1!A38,DEVELOPING!$E$7:$E$26)</f>
        <v>0</v>
      </c>
    </row>
    <row r="39" spans="1:3" x14ac:dyDescent="0.25">
      <c r="A39" s="31" t="s">
        <v>514</v>
      </c>
      <c r="B39" s="31" t="s">
        <v>271</v>
      </c>
      <c r="C39">
        <f>SUMIF('SHORT STIRRUP'!$C$7:$C$22,Sheet1!A39,'SHORT STIRRUP'!$E$7:$E$22)+SUMIF('PONY MODEL'!$C$7:$C$14,Sheet1!A39,'PONY MODEL'!$E$7:$E$14)+SUMIF('LOW CH PONY'!$C$7:$C$23,Sheet1!A39,'LOW CH PONY'!$E$7:$E$23)+SUMIF('CH PONY'!$C$7:$C$14,Sheet1!A39,'CH PONY'!$E$7:$E$14)+SUMIF('LOW CH HORSE'!$C$7:$C$23,Sheet1!A39,'LOW CH HORSE'!$E$7:$E$23)+SUMIF('CH HORSE'!$C$7:$C$13,Sheet1!A39,'CH HORSE'!$E$7:$E$13)+SUMIF('LOW ADULT'!$C$7:$C$24,Sheet1!A39,'LOW ADULT'!$E$7:$E$24)+SUMIF(ADULT!$C$7:$C$9,Sheet1!A39,ADULT!$E$7:$E$9)+SUMIF('BABY GREEN'!$D$7:$D$32,Sheet1!A39,'BABY GREEN'!$F$7:$F$32)+SUMIF(MODIFIED!$C$7:$C$58,Sheet1!A39,MODIFIED!$E$7:$E$58)+SUMIF(LOW!$C$7:$C$26,Sheet1!A39,LOW!$E$7:$E$26)+SUMIF(OPEN!$C$7:$C$14,Sheet1!A39,OPEN!$E$7:$E$14)+SUMIF(TB!$C$7:$C$20,Sheet1!A39,TB!$E$7:$E$20)+SUMIF(DEVELOPING!$C$7:$C$26,Sheet1!A39,DEVELOPING!$E$7:$E$26)</f>
        <v>0</v>
      </c>
    </row>
    <row r="40" spans="1:3" x14ac:dyDescent="0.25">
      <c r="A40" s="31" t="s">
        <v>457</v>
      </c>
      <c r="B40" s="31" t="s">
        <v>77</v>
      </c>
      <c r="C40">
        <f>SUMIF('SHORT STIRRUP'!$C$7:$C$22,Sheet1!A40,'SHORT STIRRUP'!$E$7:$E$22)+SUMIF('PONY MODEL'!$C$7:$C$14,Sheet1!A40,'PONY MODEL'!$E$7:$E$14)+SUMIF('LOW CH PONY'!$C$7:$C$23,Sheet1!A40,'LOW CH PONY'!$E$7:$E$23)+SUMIF('CH PONY'!$C$7:$C$14,Sheet1!A40,'CH PONY'!$E$7:$E$14)+SUMIF('LOW CH HORSE'!$C$7:$C$23,Sheet1!A40,'LOW CH HORSE'!$E$7:$E$23)+SUMIF('CH HORSE'!$C$7:$C$13,Sheet1!A40,'CH HORSE'!$E$7:$E$13)+SUMIF('LOW ADULT'!$C$7:$C$24,Sheet1!A40,'LOW ADULT'!$E$7:$E$24)+SUMIF(ADULT!$C$7:$C$9,Sheet1!A40,ADULT!$E$7:$E$9)+SUMIF('BABY GREEN'!$D$7:$D$32,Sheet1!A40,'BABY GREEN'!$F$7:$F$32)+SUMIF(MODIFIED!$C$7:$C$58,Sheet1!A40,MODIFIED!$E$7:$E$58)+SUMIF(LOW!$C$7:$C$26,Sheet1!A40,LOW!$E$7:$E$26)+SUMIF(OPEN!$C$7:$C$14,Sheet1!A40,OPEN!$E$7:$E$14)+SUMIF(TB!$C$7:$C$20,Sheet1!A40,TB!$E$7:$E$20)+SUMIF(DEVELOPING!$C$7:$C$26,Sheet1!A40,DEVELOPING!$E$7:$E$26)</f>
        <v>0</v>
      </c>
    </row>
    <row r="41" spans="1:3" x14ac:dyDescent="0.25">
      <c r="A41" s="31" t="s">
        <v>207</v>
      </c>
      <c r="B41" s="31" t="s">
        <v>1567</v>
      </c>
      <c r="C41">
        <f>SUMIF('SHORT STIRRUP'!$C$7:$C$22,Sheet1!A41,'SHORT STIRRUP'!$E$7:$E$22)+SUMIF('PONY MODEL'!$C$7:$C$14,Sheet1!A41,'PONY MODEL'!$E$7:$E$14)+SUMIF('LOW CH PONY'!$C$7:$C$23,Sheet1!A41,'LOW CH PONY'!$E$7:$E$23)+SUMIF('CH PONY'!$C$7:$C$14,Sheet1!A41,'CH PONY'!$E$7:$E$14)+SUMIF('LOW CH HORSE'!$C$7:$C$23,Sheet1!A41,'LOW CH HORSE'!$E$7:$E$23)+SUMIF('CH HORSE'!$C$7:$C$13,Sheet1!A41,'CH HORSE'!$E$7:$E$13)+SUMIF('LOW ADULT'!$C$7:$C$24,Sheet1!A41,'LOW ADULT'!$E$7:$E$24)+SUMIF(ADULT!$C$7:$C$9,Sheet1!A41,ADULT!$E$7:$E$9)+SUMIF('BABY GREEN'!$D$7:$D$32,Sheet1!A41,'BABY GREEN'!$F$7:$F$32)+SUMIF(MODIFIED!$C$7:$C$58,Sheet1!A41,MODIFIED!$E$7:$E$58)+SUMIF(LOW!$C$7:$C$26,Sheet1!A41,LOW!$E$7:$E$26)+SUMIF(OPEN!$C$7:$C$14,Sheet1!A41,OPEN!$E$7:$E$14)+SUMIF(TB!$C$7:$C$20,Sheet1!A41,TB!$E$7:$E$20)+SUMIF(DEVELOPING!$C$7:$C$26,Sheet1!A41,DEVELOPING!$E$7:$E$26)</f>
        <v>27</v>
      </c>
    </row>
    <row r="42" spans="1:3" x14ac:dyDescent="0.25">
      <c r="A42" s="31" t="s">
        <v>458</v>
      </c>
      <c r="B42" s="31" t="s">
        <v>271</v>
      </c>
      <c r="C42">
        <f>SUMIF('SHORT STIRRUP'!$C$7:$C$22,Sheet1!A42,'SHORT STIRRUP'!$E$7:$E$22)+SUMIF('PONY MODEL'!$C$7:$C$14,Sheet1!A42,'PONY MODEL'!$E$7:$E$14)+SUMIF('LOW CH PONY'!$C$7:$C$23,Sheet1!A42,'LOW CH PONY'!$E$7:$E$23)+SUMIF('CH PONY'!$C$7:$C$14,Sheet1!A42,'CH PONY'!$E$7:$E$14)+SUMIF('LOW CH HORSE'!$C$7:$C$23,Sheet1!A42,'LOW CH HORSE'!$E$7:$E$23)+SUMIF('CH HORSE'!$C$7:$C$13,Sheet1!A42,'CH HORSE'!$E$7:$E$13)+SUMIF('LOW ADULT'!$C$7:$C$24,Sheet1!A42,'LOW ADULT'!$E$7:$E$24)+SUMIF(ADULT!$C$7:$C$9,Sheet1!A42,ADULT!$E$7:$E$9)+SUMIF('BABY GREEN'!$D$7:$D$32,Sheet1!A42,'BABY GREEN'!$F$7:$F$32)+SUMIF(MODIFIED!$C$7:$C$58,Sheet1!A42,MODIFIED!$E$7:$E$58)+SUMIF(LOW!$C$7:$C$26,Sheet1!A42,LOW!$E$7:$E$26)+SUMIF(OPEN!$C$7:$C$14,Sheet1!A42,OPEN!$E$7:$E$14)+SUMIF(TB!$C$7:$C$20,Sheet1!A42,TB!$E$7:$E$20)+SUMIF(DEVELOPING!$C$7:$C$26,Sheet1!A42,DEVELOPING!$E$7:$E$26)</f>
        <v>5</v>
      </c>
    </row>
    <row r="43" spans="1:3" x14ac:dyDescent="0.25">
      <c r="A43" s="31" t="s">
        <v>284</v>
      </c>
      <c r="B43" s="31" t="s">
        <v>1568</v>
      </c>
      <c r="C43">
        <f>SUMIF('SHORT STIRRUP'!$C$7:$C$22,Sheet1!A43,'SHORT STIRRUP'!$E$7:$E$22)+SUMIF('PONY MODEL'!$C$7:$C$14,Sheet1!A43,'PONY MODEL'!$E$7:$E$14)+SUMIF('LOW CH PONY'!$C$7:$C$23,Sheet1!A43,'LOW CH PONY'!$E$7:$E$23)+SUMIF('CH PONY'!$C$7:$C$14,Sheet1!A43,'CH PONY'!$E$7:$E$14)+SUMIF('LOW CH HORSE'!$C$7:$C$23,Sheet1!A43,'LOW CH HORSE'!$E$7:$E$23)+SUMIF('CH HORSE'!$C$7:$C$13,Sheet1!A43,'CH HORSE'!$E$7:$E$13)+SUMIF('LOW ADULT'!$C$7:$C$24,Sheet1!A43,'LOW ADULT'!$E$7:$E$24)+SUMIF(ADULT!$C$7:$C$9,Sheet1!A43,ADULT!$E$7:$E$9)+SUMIF('BABY GREEN'!$D$7:$D$32,Sheet1!A43,'BABY GREEN'!$F$7:$F$32)+SUMIF(MODIFIED!$C$7:$C$58,Sheet1!A43,MODIFIED!$E$7:$E$58)+SUMIF(LOW!$C$7:$C$26,Sheet1!A43,LOW!$E$7:$E$26)+SUMIF(OPEN!$C$7:$C$14,Sheet1!A43,OPEN!$E$7:$E$14)+SUMIF(TB!$C$7:$C$20,Sheet1!A43,TB!$E$7:$E$20)+SUMIF(DEVELOPING!$C$7:$C$26,Sheet1!A43,DEVELOPING!$E$7:$E$26)</f>
        <v>3</v>
      </c>
    </row>
    <row r="44" spans="1:3" x14ac:dyDescent="0.25">
      <c r="A44" s="31" t="s">
        <v>1022</v>
      </c>
      <c r="B44" s="31" t="s">
        <v>1565</v>
      </c>
      <c r="C44">
        <f>SUMIF('SHORT STIRRUP'!$C$7:$C$22,Sheet1!A44,'SHORT STIRRUP'!$E$7:$E$22)+SUMIF('PONY MODEL'!$C$7:$C$14,Sheet1!A44,'PONY MODEL'!$E$7:$E$14)+SUMIF('LOW CH PONY'!$C$7:$C$23,Sheet1!A44,'LOW CH PONY'!$E$7:$E$23)+SUMIF('CH PONY'!$C$7:$C$14,Sheet1!A44,'CH PONY'!$E$7:$E$14)+SUMIF('LOW CH HORSE'!$C$7:$C$23,Sheet1!A44,'LOW CH HORSE'!$E$7:$E$23)+SUMIF('CH HORSE'!$C$7:$C$13,Sheet1!A44,'CH HORSE'!$E$7:$E$13)+SUMIF('LOW ADULT'!$C$7:$C$24,Sheet1!A44,'LOW ADULT'!$E$7:$E$24)+SUMIF(ADULT!$C$7:$C$9,Sheet1!A44,ADULT!$E$7:$E$9)+SUMIF('BABY GREEN'!$D$7:$D$32,Sheet1!A44,'BABY GREEN'!$F$7:$F$32)+SUMIF(MODIFIED!$C$7:$C$58,Sheet1!A44,MODIFIED!$E$7:$E$58)+SUMIF(LOW!$C$7:$C$26,Sheet1!A44,LOW!$E$7:$E$26)+SUMIF(OPEN!$C$7:$C$14,Sheet1!A44,OPEN!$E$7:$E$14)+SUMIF(TB!$C$7:$C$20,Sheet1!A44,TB!$E$7:$E$20)+SUMIF(DEVELOPING!$C$7:$C$26,Sheet1!A44,DEVELOPING!$E$7:$E$26)</f>
        <v>121.5</v>
      </c>
    </row>
    <row r="45" spans="1:3" x14ac:dyDescent="0.25">
      <c r="A45" s="31" t="s">
        <v>120</v>
      </c>
      <c r="B45" s="31" t="s">
        <v>1569</v>
      </c>
      <c r="C45">
        <f>SUMIF('SHORT STIRRUP'!$C$7:$C$22,Sheet1!A45,'SHORT STIRRUP'!$E$7:$E$22)+SUMIF('PONY MODEL'!$C$7:$C$14,Sheet1!A45,'PONY MODEL'!$E$7:$E$14)+SUMIF('LOW CH PONY'!$C$7:$C$23,Sheet1!A45,'LOW CH PONY'!$E$7:$E$23)+SUMIF('CH PONY'!$C$7:$C$14,Sheet1!A45,'CH PONY'!$E$7:$E$14)+SUMIF('LOW CH HORSE'!$C$7:$C$23,Sheet1!A45,'LOW CH HORSE'!$E$7:$E$23)+SUMIF('CH HORSE'!$C$7:$C$13,Sheet1!A45,'CH HORSE'!$E$7:$E$13)+SUMIF('LOW ADULT'!$C$7:$C$24,Sheet1!A45,'LOW ADULT'!$E$7:$E$24)+SUMIF(ADULT!$C$7:$C$9,Sheet1!A45,ADULT!$E$7:$E$9)+SUMIF('BABY GREEN'!$D$7:$D$32,Sheet1!A45,'BABY GREEN'!$F$7:$F$32)+SUMIF(MODIFIED!$C$7:$C$58,Sheet1!A45,MODIFIED!$E$7:$E$58)+SUMIF(LOW!$C$7:$C$26,Sheet1!A45,LOW!$E$7:$E$26)+SUMIF(OPEN!$C$7:$C$14,Sheet1!A45,OPEN!$E$7:$E$14)+SUMIF(TB!$C$7:$C$20,Sheet1!A45,TB!$E$7:$E$20)+SUMIF(DEVELOPING!$C$7:$C$26,Sheet1!A45,DEVELOPING!$E$7:$E$26)</f>
        <v>0</v>
      </c>
    </row>
    <row r="46" spans="1:3" x14ac:dyDescent="0.25">
      <c r="A46" s="31" t="s">
        <v>121</v>
      </c>
      <c r="B46" s="31" t="s">
        <v>1569</v>
      </c>
      <c r="C46">
        <f>SUMIF('SHORT STIRRUP'!$C$7:$C$22,Sheet1!A46,'SHORT STIRRUP'!$E$7:$E$22)+SUMIF('PONY MODEL'!$C$7:$C$14,Sheet1!A46,'PONY MODEL'!$E$7:$E$14)+SUMIF('LOW CH PONY'!$C$7:$C$23,Sheet1!A46,'LOW CH PONY'!$E$7:$E$23)+SUMIF('CH PONY'!$C$7:$C$14,Sheet1!A46,'CH PONY'!$E$7:$E$14)+SUMIF('LOW CH HORSE'!$C$7:$C$23,Sheet1!A46,'LOW CH HORSE'!$E$7:$E$23)+SUMIF('CH HORSE'!$C$7:$C$13,Sheet1!A46,'CH HORSE'!$E$7:$E$13)+SUMIF('LOW ADULT'!$C$7:$C$24,Sheet1!A46,'LOW ADULT'!$E$7:$E$24)+SUMIF(ADULT!$C$7:$C$9,Sheet1!A46,ADULT!$E$7:$E$9)+SUMIF('BABY GREEN'!$D$7:$D$32,Sheet1!A46,'BABY GREEN'!$F$7:$F$32)+SUMIF(MODIFIED!$C$7:$C$58,Sheet1!A46,MODIFIED!$E$7:$E$58)+SUMIF(LOW!$C$7:$C$26,Sheet1!A46,LOW!$E$7:$E$26)+SUMIF(OPEN!$C$7:$C$14,Sheet1!A46,OPEN!$E$7:$E$14)+SUMIF(TB!$C$7:$C$20,Sheet1!A46,TB!$E$7:$E$20)+SUMIF(DEVELOPING!$C$7:$C$26,Sheet1!A46,DEVELOPING!$E$7:$E$26)</f>
        <v>0</v>
      </c>
    </row>
    <row r="47" spans="1:3" x14ac:dyDescent="0.25">
      <c r="A47" s="31" t="s">
        <v>70</v>
      </c>
      <c r="B47" s="31"/>
      <c r="C47">
        <f>SUMIF('SHORT STIRRUP'!$C$7:$C$22,Sheet1!A47,'SHORT STIRRUP'!$E$7:$E$22)+SUMIF('PONY MODEL'!$C$7:$C$14,Sheet1!A47,'PONY MODEL'!$E$7:$E$14)+SUMIF('LOW CH PONY'!$C$7:$C$23,Sheet1!A47,'LOW CH PONY'!$E$7:$E$23)+SUMIF('CH PONY'!$C$7:$C$14,Sheet1!A47,'CH PONY'!$E$7:$E$14)+SUMIF('LOW CH HORSE'!$C$7:$C$23,Sheet1!A47,'LOW CH HORSE'!$E$7:$E$23)+SUMIF('CH HORSE'!$C$7:$C$13,Sheet1!A47,'CH HORSE'!$E$7:$E$13)+SUMIF('LOW ADULT'!$C$7:$C$24,Sheet1!A47,'LOW ADULT'!$E$7:$E$24)+SUMIF(ADULT!$C$7:$C$9,Sheet1!A47,ADULT!$E$7:$E$9)+SUMIF('BABY GREEN'!$D$7:$D$32,Sheet1!A47,'BABY GREEN'!$F$7:$F$32)+SUMIF(MODIFIED!$C$7:$C$58,Sheet1!A47,MODIFIED!$E$7:$E$58)+SUMIF(LOW!$C$7:$C$26,Sheet1!A47,LOW!$E$7:$E$26)+SUMIF(OPEN!$C$7:$C$14,Sheet1!A47,OPEN!$E$7:$E$14)+SUMIF(TB!$C$7:$C$20,Sheet1!A47,TB!$E$7:$E$20)+SUMIF(DEVELOPING!$C$7:$C$26,Sheet1!A47,DEVELOPING!$E$7:$E$26)</f>
        <v>0</v>
      </c>
    </row>
    <row r="48" spans="1:3" x14ac:dyDescent="0.25">
      <c r="A48" s="31" t="s">
        <v>123</v>
      </c>
      <c r="B48" s="31" t="s">
        <v>1563</v>
      </c>
      <c r="C48">
        <f>SUMIF('SHORT STIRRUP'!$C$7:$C$22,Sheet1!A48,'SHORT STIRRUP'!$E$7:$E$22)+SUMIF('PONY MODEL'!$C$7:$C$14,Sheet1!A48,'PONY MODEL'!$E$7:$E$14)+SUMIF('LOW CH PONY'!$C$7:$C$23,Sheet1!A48,'LOW CH PONY'!$E$7:$E$23)+SUMIF('CH PONY'!$C$7:$C$14,Sheet1!A48,'CH PONY'!$E$7:$E$14)+SUMIF('LOW CH HORSE'!$C$7:$C$23,Sheet1!A48,'LOW CH HORSE'!$E$7:$E$23)+SUMIF('CH HORSE'!$C$7:$C$13,Sheet1!A48,'CH HORSE'!$E$7:$E$13)+SUMIF('LOW ADULT'!$C$7:$C$24,Sheet1!A48,'LOW ADULT'!$E$7:$E$24)+SUMIF(ADULT!$C$7:$C$9,Sheet1!A48,ADULT!$E$7:$E$9)+SUMIF('BABY GREEN'!$D$7:$D$32,Sheet1!A48,'BABY GREEN'!$F$7:$F$32)+SUMIF(MODIFIED!$C$7:$C$58,Sheet1!A48,MODIFIED!$E$7:$E$58)+SUMIF(LOW!$C$7:$C$26,Sheet1!A48,LOW!$E$7:$E$26)+SUMIF(OPEN!$C$7:$C$14,Sheet1!A48,OPEN!$E$7:$E$14)+SUMIF(TB!$C$7:$C$20,Sheet1!A48,TB!$E$7:$E$20)+SUMIF(DEVELOPING!$C$7:$C$26,Sheet1!A48,DEVELOPING!$E$7:$E$26)</f>
        <v>174.5</v>
      </c>
    </row>
    <row r="49" spans="1:3" x14ac:dyDescent="0.25">
      <c r="A49" s="31" t="s">
        <v>531</v>
      </c>
      <c r="B49" s="31" t="s">
        <v>1569</v>
      </c>
      <c r="C49">
        <f>SUMIF('SHORT STIRRUP'!$C$7:$C$22,Sheet1!A49,'SHORT STIRRUP'!$E$7:$E$22)+SUMIF('PONY MODEL'!$C$7:$C$14,Sheet1!A49,'PONY MODEL'!$E$7:$E$14)+SUMIF('LOW CH PONY'!$C$7:$C$23,Sheet1!A49,'LOW CH PONY'!$E$7:$E$23)+SUMIF('CH PONY'!$C$7:$C$14,Sheet1!A49,'CH PONY'!$E$7:$E$14)+SUMIF('LOW CH HORSE'!$C$7:$C$23,Sheet1!A49,'LOW CH HORSE'!$E$7:$E$23)+SUMIF('CH HORSE'!$C$7:$C$13,Sheet1!A49,'CH HORSE'!$E$7:$E$13)+SUMIF('LOW ADULT'!$C$7:$C$24,Sheet1!A49,'LOW ADULT'!$E$7:$E$24)+SUMIF(ADULT!$C$7:$C$9,Sheet1!A49,ADULT!$E$7:$E$9)+SUMIF('BABY GREEN'!$D$7:$D$32,Sheet1!A49,'BABY GREEN'!$F$7:$F$32)+SUMIF(MODIFIED!$C$7:$C$58,Sheet1!A49,MODIFIED!$E$7:$E$58)+SUMIF(LOW!$C$7:$C$26,Sheet1!A49,LOW!$E$7:$E$26)+SUMIF(OPEN!$C$7:$C$14,Sheet1!A49,OPEN!$E$7:$E$14)+SUMIF(TB!$C$7:$C$20,Sheet1!A49,TB!$E$7:$E$20)+SUMIF(DEVELOPING!$C$7:$C$26,Sheet1!A49,DEVELOPING!$E$7:$E$26)</f>
        <v>3</v>
      </c>
    </row>
    <row r="50" spans="1:3" x14ac:dyDescent="0.25">
      <c r="A50" s="31" t="s">
        <v>271</v>
      </c>
      <c r="B50" s="31" t="s">
        <v>271</v>
      </c>
      <c r="C50">
        <f>SUMIF('SHORT STIRRUP'!$C$7:$C$22,Sheet1!A50,'SHORT STIRRUP'!$E$7:$E$22)+SUMIF('PONY MODEL'!$C$7:$C$14,Sheet1!A50,'PONY MODEL'!$E$7:$E$14)+SUMIF('LOW CH PONY'!$C$7:$C$23,Sheet1!A50,'LOW CH PONY'!$E$7:$E$23)+SUMIF('CH PONY'!$C$7:$C$14,Sheet1!A50,'CH PONY'!$E$7:$E$14)+SUMIF('LOW CH HORSE'!$C$7:$C$23,Sheet1!A50,'LOW CH HORSE'!$E$7:$E$23)+SUMIF('CH HORSE'!$C$7:$C$13,Sheet1!A50,'CH HORSE'!$E$7:$E$13)+SUMIF('LOW ADULT'!$C$7:$C$24,Sheet1!A50,'LOW ADULT'!$E$7:$E$24)+SUMIF(ADULT!$C$7:$C$9,Sheet1!A50,ADULT!$E$7:$E$9)+SUMIF('BABY GREEN'!$D$7:$D$32,Sheet1!A50,'BABY GREEN'!$F$7:$F$32)+SUMIF(MODIFIED!$C$7:$C$58,Sheet1!A50,MODIFIED!$E$7:$E$58)+SUMIF(LOW!$C$7:$C$26,Sheet1!A50,LOW!$E$7:$E$26)+SUMIF(OPEN!$C$7:$C$14,Sheet1!A50,OPEN!$E$7:$E$14)+SUMIF(TB!$C$7:$C$20,Sheet1!A50,TB!$E$7:$E$20)+SUMIF(DEVELOPING!$C$7:$C$26,Sheet1!A50,DEVELOPING!$E$7:$E$26)</f>
        <v>103.5</v>
      </c>
    </row>
    <row r="51" spans="1:3" x14ac:dyDescent="0.25">
      <c r="A51" s="31" t="s">
        <v>71</v>
      </c>
      <c r="B51" s="31" t="s">
        <v>574</v>
      </c>
      <c r="C51">
        <f>SUMIF('SHORT STIRRUP'!$C$7:$C$22,Sheet1!A51,'SHORT STIRRUP'!$E$7:$E$22)+SUMIF('PONY MODEL'!$C$7:$C$14,Sheet1!A51,'PONY MODEL'!$E$7:$E$14)+SUMIF('LOW CH PONY'!$C$7:$C$23,Sheet1!A51,'LOW CH PONY'!$E$7:$E$23)+SUMIF('CH PONY'!$C$7:$C$14,Sheet1!A51,'CH PONY'!$E$7:$E$14)+SUMIF('LOW CH HORSE'!$C$7:$C$23,Sheet1!A51,'LOW CH HORSE'!$E$7:$E$23)+SUMIF('CH HORSE'!$C$7:$C$13,Sheet1!A51,'CH HORSE'!$E$7:$E$13)+SUMIF('LOW ADULT'!$C$7:$C$24,Sheet1!A51,'LOW ADULT'!$E$7:$E$24)+SUMIF(ADULT!$C$7:$C$9,Sheet1!A51,ADULT!$E$7:$E$9)+SUMIF('BABY GREEN'!$D$7:$D$32,Sheet1!A51,'BABY GREEN'!$F$7:$F$32)+SUMIF(MODIFIED!$C$7:$C$58,Sheet1!A51,MODIFIED!$E$7:$E$58)+SUMIF(LOW!$C$7:$C$26,Sheet1!A51,LOW!$E$7:$E$26)+SUMIF(OPEN!$C$7:$C$14,Sheet1!A51,OPEN!$E$7:$E$14)+SUMIF(TB!$C$7:$C$20,Sheet1!A51,TB!$E$7:$E$20)+SUMIF(DEVELOPING!$C$7:$C$26,Sheet1!A51,DEVELOPING!$E$7:$E$26)</f>
        <v>185.5</v>
      </c>
    </row>
    <row r="52" spans="1:3" x14ac:dyDescent="0.25">
      <c r="A52" s="31" t="s">
        <v>762</v>
      </c>
      <c r="B52" s="31" t="s">
        <v>1570</v>
      </c>
      <c r="C52">
        <f>SUMIF('SHORT STIRRUP'!$C$7:$C$22,Sheet1!A52,'SHORT STIRRUP'!$E$7:$E$22)+SUMIF('PONY MODEL'!$C$7:$C$14,Sheet1!A52,'PONY MODEL'!$E$7:$E$14)+SUMIF('LOW CH PONY'!$C$7:$C$23,Sheet1!A52,'LOW CH PONY'!$E$7:$E$23)+SUMIF('CH PONY'!$C$7:$C$14,Sheet1!A52,'CH PONY'!$E$7:$E$14)+SUMIF('LOW CH HORSE'!$C$7:$C$23,Sheet1!A52,'LOW CH HORSE'!$E$7:$E$23)+SUMIF('CH HORSE'!$C$7:$C$13,Sheet1!A52,'CH HORSE'!$E$7:$E$13)+SUMIF('LOW ADULT'!$C$7:$C$24,Sheet1!A52,'LOW ADULT'!$E$7:$E$24)+SUMIF(ADULT!$C$7:$C$9,Sheet1!A52,ADULT!$E$7:$E$9)+SUMIF('BABY GREEN'!$D$7:$D$32,Sheet1!A52,'BABY GREEN'!$F$7:$F$32)+SUMIF(MODIFIED!$C$7:$C$58,Sheet1!A52,MODIFIED!$E$7:$E$58)+SUMIF(LOW!$C$7:$C$26,Sheet1!A52,LOW!$E$7:$E$26)+SUMIF(OPEN!$C$7:$C$14,Sheet1!A52,OPEN!$E$7:$E$14)+SUMIF(TB!$C$7:$C$20,Sheet1!A52,TB!$E$7:$E$20)+SUMIF(DEVELOPING!$C$7:$C$26,Sheet1!A52,DEVELOPING!$E$7:$E$26)</f>
        <v>80</v>
      </c>
    </row>
    <row r="53" spans="1:3" x14ac:dyDescent="0.25">
      <c r="A53" s="31" t="s">
        <v>443</v>
      </c>
      <c r="B53" s="31" t="s">
        <v>1571</v>
      </c>
      <c r="C53">
        <f>SUMIF('SHORT STIRRUP'!$C$7:$C$22,Sheet1!A53,'SHORT STIRRUP'!$E$7:$E$22)+SUMIF('PONY MODEL'!$C$7:$C$14,Sheet1!A53,'PONY MODEL'!$E$7:$E$14)+SUMIF('LOW CH PONY'!$C$7:$C$23,Sheet1!A53,'LOW CH PONY'!$E$7:$E$23)+SUMIF('CH PONY'!$C$7:$C$14,Sheet1!A53,'CH PONY'!$E$7:$E$14)+SUMIF('LOW CH HORSE'!$C$7:$C$23,Sheet1!A53,'LOW CH HORSE'!$E$7:$E$23)+SUMIF('CH HORSE'!$C$7:$C$13,Sheet1!A53,'CH HORSE'!$E$7:$E$13)+SUMIF('LOW ADULT'!$C$7:$C$24,Sheet1!A53,'LOW ADULT'!$E$7:$E$24)+SUMIF(ADULT!$C$7:$C$9,Sheet1!A53,ADULT!$E$7:$E$9)+SUMIF('BABY GREEN'!$D$7:$D$32,Sheet1!A53,'BABY GREEN'!$F$7:$F$32)+SUMIF(MODIFIED!$C$7:$C$58,Sheet1!A53,MODIFIED!$E$7:$E$58)+SUMIF(LOW!$C$7:$C$26,Sheet1!A53,LOW!$E$7:$E$26)+SUMIF(OPEN!$C$7:$C$14,Sheet1!A53,OPEN!$E$7:$E$14)+SUMIF(TB!$C$7:$C$20,Sheet1!A53,TB!$E$7:$E$20)+SUMIF(DEVELOPING!$C$7:$C$26,Sheet1!A53,DEVELOPING!$E$7:$E$26)</f>
        <v>10</v>
      </c>
    </row>
    <row r="54" spans="1:3" x14ac:dyDescent="0.25">
      <c r="A54" s="31" t="s">
        <v>124</v>
      </c>
      <c r="B54" s="31" t="s">
        <v>271</v>
      </c>
      <c r="C54">
        <f>SUMIF('SHORT STIRRUP'!$C$7:$C$22,Sheet1!A54,'SHORT STIRRUP'!$E$7:$E$22)+SUMIF('PONY MODEL'!$C$7:$C$14,Sheet1!A54,'PONY MODEL'!$E$7:$E$14)+SUMIF('LOW CH PONY'!$C$7:$C$23,Sheet1!A54,'LOW CH PONY'!$E$7:$E$23)+SUMIF('CH PONY'!$C$7:$C$14,Sheet1!A54,'CH PONY'!$E$7:$E$14)+SUMIF('LOW CH HORSE'!$C$7:$C$23,Sheet1!A54,'LOW CH HORSE'!$E$7:$E$23)+SUMIF('CH HORSE'!$C$7:$C$13,Sheet1!A54,'CH HORSE'!$E$7:$E$13)+SUMIF('LOW ADULT'!$C$7:$C$24,Sheet1!A54,'LOW ADULT'!$E$7:$E$24)+SUMIF(ADULT!$C$7:$C$9,Sheet1!A54,ADULT!$E$7:$E$9)+SUMIF('BABY GREEN'!$D$7:$D$32,Sheet1!A54,'BABY GREEN'!$F$7:$F$32)+SUMIF(MODIFIED!$C$7:$C$58,Sheet1!A54,MODIFIED!$E$7:$E$58)+SUMIF(LOW!$C$7:$C$26,Sheet1!A54,LOW!$E$7:$E$26)+SUMIF(OPEN!$C$7:$C$14,Sheet1!A54,OPEN!$E$7:$E$14)+SUMIF(TB!$C$7:$C$20,Sheet1!A54,TB!$E$7:$E$20)+SUMIF(DEVELOPING!$C$7:$C$26,Sheet1!A54,DEVELOPING!$E$7:$E$26)</f>
        <v>0</v>
      </c>
    </row>
    <row r="55" spans="1:3" x14ac:dyDescent="0.25">
      <c r="A55" s="31" t="s">
        <v>72</v>
      </c>
      <c r="B55" s="31" t="s">
        <v>1572</v>
      </c>
      <c r="C55">
        <f>SUMIF('SHORT STIRRUP'!$C$7:$C$22,Sheet1!A55,'SHORT STIRRUP'!$E$7:$E$22)+SUMIF('PONY MODEL'!$C$7:$C$14,Sheet1!A55,'PONY MODEL'!$E$7:$E$14)+SUMIF('LOW CH PONY'!$C$7:$C$23,Sheet1!A55,'LOW CH PONY'!$E$7:$E$23)+SUMIF('CH PONY'!$C$7:$C$14,Sheet1!A55,'CH PONY'!$E$7:$E$14)+SUMIF('LOW CH HORSE'!$C$7:$C$23,Sheet1!A55,'LOW CH HORSE'!$E$7:$E$23)+SUMIF('CH HORSE'!$C$7:$C$13,Sheet1!A55,'CH HORSE'!$E$7:$E$13)+SUMIF('LOW ADULT'!$C$7:$C$24,Sheet1!A55,'LOW ADULT'!$E$7:$E$24)+SUMIF(ADULT!$C$7:$C$9,Sheet1!A55,ADULT!$E$7:$E$9)+SUMIF('BABY GREEN'!$D$7:$D$32,Sheet1!A55,'BABY GREEN'!$F$7:$F$32)+SUMIF(MODIFIED!$C$7:$C$58,Sheet1!A55,MODIFIED!$E$7:$E$58)+SUMIF(LOW!$C$7:$C$26,Sheet1!A55,LOW!$E$7:$E$26)+SUMIF(OPEN!$C$7:$C$14,Sheet1!A55,OPEN!$E$7:$E$14)+SUMIF(TB!$C$7:$C$20,Sheet1!A55,TB!$E$7:$E$20)+SUMIF(DEVELOPING!$C$7:$C$26,Sheet1!A55,DEVELOPING!$E$7:$E$26)</f>
        <v>0</v>
      </c>
    </row>
    <row r="56" spans="1:3" x14ac:dyDescent="0.25">
      <c r="A56" s="31" t="s">
        <v>73</v>
      </c>
      <c r="B56" s="31"/>
      <c r="C56">
        <f>SUMIF('SHORT STIRRUP'!$C$7:$C$22,Sheet1!A56,'SHORT STIRRUP'!$E$7:$E$22)+SUMIF('PONY MODEL'!$C$7:$C$14,Sheet1!A56,'PONY MODEL'!$E$7:$E$14)+SUMIF('LOW CH PONY'!$C$7:$C$23,Sheet1!A56,'LOW CH PONY'!$E$7:$E$23)+SUMIF('CH PONY'!$C$7:$C$14,Sheet1!A56,'CH PONY'!$E$7:$E$14)+SUMIF('LOW CH HORSE'!$C$7:$C$23,Sheet1!A56,'LOW CH HORSE'!$E$7:$E$23)+SUMIF('CH HORSE'!$C$7:$C$13,Sheet1!A56,'CH HORSE'!$E$7:$E$13)+SUMIF('LOW ADULT'!$C$7:$C$24,Sheet1!A56,'LOW ADULT'!$E$7:$E$24)+SUMIF(ADULT!$C$7:$C$9,Sheet1!A56,ADULT!$E$7:$E$9)+SUMIF('BABY GREEN'!$D$7:$D$32,Sheet1!A56,'BABY GREEN'!$F$7:$F$32)+SUMIF(MODIFIED!$C$7:$C$58,Sheet1!A56,MODIFIED!$E$7:$E$58)+SUMIF(LOW!$C$7:$C$26,Sheet1!A56,LOW!$E$7:$E$26)+SUMIF(OPEN!$C$7:$C$14,Sheet1!A56,OPEN!$E$7:$E$14)+SUMIF(TB!$C$7:$C$20,Sheet1!A56,TB!$E$7:$E$20)+SUMIF(DEVELOPING!$C$7:$C$26,Sheet1!A56,DEVELOPING!$E$7:$E$26)</f>
        <v>0</v>
      </c>
    </row>
    <row r="57" spans="1:3" x14ac:dyDescent="0.25">
      <c r="A57" s="31" t="s">
        <v>1573</v>
      </c>
      <c r="B57" s="31" t="s">
        <v>1574</v>
      </c>
      <c r="C57">
        <f>SUMIF('SHORT STIRRUP'!$C$7:$C$22,Sheet1!A57,'SHORT STIRRUP'!$E$7:$E$22)+SUMIF('PONY MODEL'!$C$7:$C$14,Sheet1!A57,'PONY MODEL'!$E$7:$E$14)+SUMIF('LOW CH PONY'!$C$7:$C$23,Sheet1!A57,'LOW CH PONY'!$E$7:$E$23)+SUMIF('CH PONY'!$C$7:$C$14,Sheet1!A57,'CH PONY'!$E$7:$E$14)+SUMIF('LOW CH HORSE'!$C$7:$C$23,Sheet1!A57,'LOW CH HORSE'!$E$7:$E$23)+SUMIF('CH HORSE'!$C$7:$C$13,Sheet1!A57,'CH HORSE'!$E$7:$E$13)+SUMIF('LOW ADULT'!$C$7:$C$24,Sheet1!A57,'LOW ADULT'!$E$7:$E$24)+SUMIF(ADULT!$C$7:$C$9,Sheet1!A57,ADULT!$E$7:$E$9)+SUMIF('BABY GREEN'!$D$7:$D$32,Sheet1!A57,'BABY GREEN'!$F$7:$F$32)+SUMIF(MODIFIED!$C$7:$C$58,Sheet1!A57,MODIFIED!$E$7:$E$58)+SUMIF(LOW!$C$7:$C$26,Sheet1!A57,LOW!$E$7:$E$26)+SUMIF(OPEN!$C$7:$C$14,Sheet1!A57,OPEN!$E$7:$E$14)+SUMIF(TB!$C$7:$C$20,Sheet1!A57,TB!$E$7:$E$20)+SUMIF(DEVELOPING!$C$7:$C$26,Sheet1!A57,DEVELOPING!$E$7:$E$26)</f>
        <v>0</v>
      </c>
    </row>
    <row r="58" spans="1:3" x14ac:dyDescent="0.25">
      <c r="A58" s="31" t="s">
        <v>459</v>
      </c>
      <c r="B58" s="31" t="s">
        <v>463</v>
      </c>
      <c r="C58">
        <f>SUMIF('SHORT STIRRUP'!$C$7:$C$22,Sheet1!A58,'SHORT STIRRUP'!$E$7:$E$22)+SUMIF('PONY MODEL'!$C$7:$C$14,Sheet1!A58,'PONY MODEL'!$E$7:$E$14)+SUMIF('LOW CH PONY'!$C$7:$C$23,Sheet1!A58,'LOW CH PONY'!$E$7:$E$23)+SUMIF('CH PONY'!$C$7:$C$14,Sheet1!A58,'CH PONY'!$E$7:$E$14)+SUMIF('LOW CH HORSE'!$C$7:$C$23,Sheet1!A58,'LOW CH HORSE'!$E$7:$E$23)+SUMIF('CH HORSE'!$C$7:$C$13,Sheet1!A58,'CH HORSE'!$E$7:$E$13)+SUMIF('LOW ADULT'!$C$7:$C$24,Sheet1!A58,'LOW ADULT'!$E$7:$E$24)+SUMIF(ADULT!$C$7:$C$9,Sheet1!A58,ADULT!$E$7:$E$9)+SUMIF('BABY GREEN'!$D$7:$D$32,Sheet1!A58,'BABY GREEN'!$F$7:$F$32)+SUMIF(MODIFIED!$C$7:$C$58,Sheet1!A58,MODIFIED!$E$7:$E$58)+SUMIF(LOW!$C$7:$C$26,Sheet1!A58,LOW!$E$7:$E$26)+SUMIF(OPEN!$C$7:$C$14,Sheet1!A58,OPEN!$E$7:$E$14)+SUMIF(TB!$C$7:$C$20,Sheet1!A58,TB!$E$7:$E$20)+SUMIF(DEVELOPING!$C$7:$C$26,Sheet1!A58,DEVELOPING!$E$7:$E$26)</f>
        <v>840</v>
      </c>
    </row>
    <row r="59" spans="1:3" x14ac:dyDescent="0.25">
      <c r="A59" s="31" t="s">
        <v>127</v>
      </c>
      <c r="B59" s="31" t="s">
        <v>139</v>
      </c>
      <c r="C59">
        <f>SUMIF('SHORT STIRRUP'!$C$7:$C$22,Sheet1!A59,'SHORT STIRRUP'!$E$7:$E$22)+SUMIF('PONY MODEL'!$C$7:$C$14,Sheet1!A59,'PONY MODEL'!$E$7:$E$14)+SUMIF('LOW CH PONY'!$C$7:$C$23,Sheet1!A59,'LOW CH PONY'!$E$7:$E$23)+SUMIF('CH PONY'!$C$7:$C$14,Sheet1!A59,'CH PONY'!$E$7:$E$14)+SUMIF('LOW CH HORSE'!$C$7:$C$23,Sheet1!A59,'LOW CH HORSE'!$E$7:$E$23)+SUMIF('CH HORSE'!$C$7:$C$13,Sheet1!A59,'CH HORSE'!$E$7:$E$13)+SUMIF('LOW ADULT'!$C$7:$C$24,Sheet1!A59,'LOW ADULT'!$E$7:$E$24)+SUMIF(ADULT!$C$7:$C$9,Sheet1!A59,ADULT!$E$7:$E$9)+SUMIF('BABY GREEN'!$D$7:$D$32,Sheet1!A59,'BABY GREEN'!$F$7:$F$32)+SUMIF(MODIFIED!$C$7:$C$58,Sheet1!A59,MODIFIED!$E$7:$E$58)+SUMIF(LOW!$C$7:$C$26,Sheet1!A59,LOW!$E$7:$E$26)+SUMIF(OPEN!$C$7:$C$14,Sheet1!A59,OPEN!$E$7:$E$14)+SUMIF(TB!$C$7:$C$20,Sheet1!A59,TB!$E$7:$E$20)+SUMIF(DEVELOPING!$C$7:$C$26,Sheet1!A59,DEVELOPING!$E$7:$E$26)</f>
        <v>321</v>
      </c>
    </row>
    <row r="60" spans="1:3" x14ac:dyDescent="0.25">
      <c r="A60" s="31" t="s">
        <v>128</v>
      </c>
      <c r="B60" s="31" t="s">
        <v>1575</v>
      </c>
      <c r="C60">
        <f>SUMIF('SHORT STIRRUP'!$C$7:$C$22,Sheet1!A60,'SHORT STIRRUP'!$E$7:$E$22)+SUMIF('PONY MODEL'!$C$7:$C$14,Sheet1!A60,'PONY MODEL'!$E$7:$E$14)+SUMIF('LOW CH PONY'!$C$7:$C$23,Sheet1!A60,'LOW CH PONY'!$E$7:$E$23)+SUMIF('CH PONY'!$C$7:$C$14,Sheet1!A60,'CH PONY'!$E$7:$E$14)+SUMIF('LOW CH HORSE'!$C$7:$C$23,Sheet1!A60,'LOW CH HORSE'!$E$7:$E$23)+SUMIF('CH HORSE'!$C$7:$C$13,Sheet1!A60,'CH HORSE'!$E$7:$E$13)+SUMIF('LOW ADULT'!$C$7:$C$24,Sheet1!A60,'LOW ADULT'!$E$7:$E$24)+SUMIF(ADULT!$C$7:$C$9,Sheet1!A60,ADULT!$E$7:$E$9)+SUMIF('BABY GREEN'!$D$7:$D$32,Sheet1!A60,'BABY GREEN'!$F$7:$F$32)+SUMIF(MODIFIED!$C$7:$C$58,Sheet1!A60,MODIFIED!$E$7:$E$58)+SUMIF(LOW!$C$7:$C$26,Sheet1!A60,LOW!$E$7:$E$26)+SUMIF(OPEN!$C$7:$C$14,Sheet1!A60,OPEN!$E$7:$E$14)+SUMIF(TB!$C$7:$C$20,Sheet1!A60,TB!$E$7:$E$20)+SUMIF(DEVELOPING!$C$7:$C$26,Sheet1!A60,DEVELOPING!$E$7:$E$26)</f>
        <v>44</v>
      </c>
    </row>
    <row r="61" spans="1:3" x14ac:dyDescent="0.25">
      <c r="A61" s="31" t="s">
        <v>824</v>
      </c>
      <c r="B61" s="31" t="s">
        <v>1565</v>
      </c>
      <c r="C61">
        <f>SUMIF('SHORT STIRRUP'!$C$7:$C$22,Sheet1!A61,'SHORT STIRRUP'!$E$7:$E$22)+SUMIF('PONY MODEL'!$C$7:$C$14,Sheet1!A61,'PONY MODEL'!$E$7:$E$14)+SUMIF('LOW CH PONY'!$C$7:$C$23,Sheet1!A61,'LOW CH PONY'!$E$7:$E$23)+SUMIF('CH PONY'!$C$7:$C$14,Sheet1!A61,'CH PONY'!$E$7:$E$14)+SUMIF('LOW CH HORSE'!$C$7:$C$23,Sheet1!A61,'LOW CH HORSE'!$E$7:$E$23)+SUMIF('CH HORSE'!$C$7:$C$13,Sheet1!A61,'CH HORSE'!$E$7:$E$13)+SUMIF('LOW ADULT'!$C$7:$C$24,Sheet1!A61,'LOW ADULT'!$E$7:$E$24)+SUMIF(ADULT!$C$7:$C$9,Sheet1!A61,ADULT!$E$7:$E$9)+SUMIF('BABY GREEN'!$D$7:$D$32,Sheet1!A61,'BABY GREEN'!$F$7:$F$32)+SUMIF(MODIFIED!$C$7:$C$58,Sheet1!A61,MODIFIED!$E$7:$E$58)+SUMIF(LOW!$C$7:$C$26,Sheet1!A61,LOW!$E$7:$E$26)+SUMIF(OPEN!$C$7:$C$14,Sheet1!A61,OPEN!$E$7:$E$14)+SUMIF(TB!$C$7:$C$20,Sheet1!A61,TB!$E$7:$E$20)+SUMIF(DEVELOPING!$C$7:$C$26,Sheet1!A61,DEVELOPING!$E$7:$E$26)</f>
        <v>0</v>
      </c>
    </row>
    <row r="62" spans="1:3" x14ac:dyDescent="0.25">
      <c r="A62" s="31" t="s">
        <v>279</v>
      </c>
      <c r="B62" s="31" t="s">
        <v>1572</v>
      </c>
      <c r="C62">
        <f>SUMIF('SHORT STIRRUP'!$C$7:$C$22,Sheet1!A62,'SHORT STIRRUP'!$E$7:$E$22)+SUMIF('PONY MODEL'!$C$7:$C$14,Sheet1!A62,'PONY MODEL'!$E$7:$E$14)+SUMIF('LOW CH PONY'!$C$7:$C$23,Sheet1!A62,'LOW CH PONY'!$E$7:$E$23)+SUMIF('CH PONY'!$C$7:$C$14,Sheet1!A62,'CH PONY'!$E$7:$E$14)+SUMIF('LOW CH HORSE'!$C$7:$C$23,Sheet1!A62,'LOW CH HORSE'!$E$7:$E$23)+SUMIF('CH HORSE'!$C$7:$C$13,Sheet1!A62,'CH HORSE'!$E$7:$E$13)+SUMIF('LOW ADULT'!$C$7:$C$24,Sheet1!A62,'LOW ADULT'!$E$7:$E$24)+SUMIF(ADULT!$C$7:$C$9,Sheet1!A62,ADULT!$E$7:$E$9)+SUMIF('BABY GREEN'!$D$7:$D$32,Sheet1!A62,'BABY GREEN'!$F$7:$F$32)+SUMIF(MODIFIED!$C$7:$C$58,Sheet1!A62,MODIFIED!$E$7:$E$58)+SUMIF(LOW!$C$7:$C$26,Sheet1!A62,LOW!$E$7:$E$26)+SUMIF(OPEN!$C$7:$C$14,Sheet1!A62,OPEN!$E$7:$E$14)+SUMIF(TB!$C$7:$C$20,Sheet1!A62,TB!$E$7:$E$20)+SUMIF(DEVELOPING!$C$7:$C$26,Sheet1!A62,DEVELOPING!$E$7:$E$26)</f>
        <v>20.5</v>
      </c>
    </row>
    <row r="63" spans="1:3" x14ac:dyDescent="0.25">
      <c r="A63" s="31" t="s">
        <v>1498</v>
      </c>
      <c r="B63" s="31" t="s">
        <v>1563</v>
      </c>
      <c r="C63">
        <f>SUMIF('SHORT STIRRUP'!$C$7:$C$22,Sheet1!A63,'SHORT STIRRUP'!$E$7:$E$22)+SUMIF('PONY MODEL'!$C$7:$C$14,Sheet1!A63,'PONY MODEL'!$E$7:$E$14)+SUMIF('LOW CH PONY'!$C$7:$C$23,Sheet1!A63,'LOW CH PONY'!$E$7:$E$23)+SUMIF('CH PONY'!$C$7:$C$14,Sheet1!A63,'CH PONY'!$E$7:$E$14)+SUMIF('LOW CH HORSE'!$C$7:$C$23,Sheet1!A63,'LOW CH HORSE'!$E$7:$E$23)+SUMIF('CH HORSE'!$C$7:$C$13,Sheet1!A63,'CH HORSE'!$E$7:$E$13)+SUMIF('LOW ADULT'!$C$7:$C$24,Sheet1!A63,'LOW ADULT'!$E$7:$E$24)+SUMIF(ADULT!$C$7:$C$9,Sheet1!A63,ADULT!$E$7:$E$9)+SUMIF('BABY GREEN'!$D$7:$D$32,Sheet1!A63,'BABY GREEN'!$F$7:$F$32)+SUMIF(MODIFIED!$C$7:$C$58,Sheet1!A63,MODIFIED!$E$7:$E$58)+SUMIF(LOW!$C$7:$C$26,Sheet1!A63,LOW!$E$7:$E$26)+SUMIF(OPEN!$C$7:$C$14,Sheet1!A63,OPEN!$E$7:$E$14)+SUMIF(TB!$C$7:$C$20,Sheet1!A63,TB!$E$7:$E$20)+SUMIF(DEVELOPING!$C$7:$C$26,Sheet1!A63,DEVELOPING!$E$7:$E$26)</f>
        <v>0</v>
      </c>
    </row>
    <row r="64" spans="1:3" x14ac:dyDescent="0.25">
      <c r="A64" s="31" t="s">
        <v>1145</v>
      </c>
      <c r="B64" s="31" t="s">
        <v>1576</v>
      </c>
      <c r="C64">
        <f>SUMIF('SHORT STIRRUP'!$C$7:$C$22,Sheet1!A64,'SHORT STIRRUP'!$E$7:$E$22)+SUMIF('PONY MODEL'!$C$7:$C$14,Sheet1!A64,'PONY MODEL'!$E$7:$E$14)+SUMIF('LOW CH PONY'!$C$7:$C$23,Sheet1!A64,'LOW CH PONY'!$E$7:$E$23)+SUMIF('CH PONY'!$C$7:$C$14,Sheet1!A64,'CH PONY'!$E$7:$E$14)+SUMIF('LOW CH HORSE'!$C$7:$C$23,Sheet1!A64,'LOW CH HORSE'!$E$7:$E$23)+SUMIF('CH HORSE'!$C$7:$C$13,Sheet1!A64,'CH HORSE'!$E$7:$E$13)+SUMIF('LOW ADULT'!$C$7:$C$24,Sheet1!A64,'LOW ADULT'!$E$7:$E$24)+SUMIF(ADULT!$C$7:$C$9,Sheet1!A64,ADULT!$E$7:$E$9)+SUMIF('BABY GREEN'!$D$7:$D$32,Sheet1!A64,'BABY GREEN'!$F$7:$F$32)+SUMIF(MODIFIED!$C$7:$C$58,Sheet1!A64,MODIFIED!$E$7:$E$58)+SUMIF(LOW!$C$7:$C$26,Sheet1!A64,LOW!$E$7:$E$26)+SUMIF(OPEN!$C$7:$C$14,Sheet1!A64,OPEN!$E$7:$E$14)+SUMIF(TB!$C$7:$C$20,Sheet1!A64,TB!$E$7:$E$20)+SUMIF(DEVELOPING!$C$7:$C$26,Sheet1!A64,DEVELOPING!$E$7:$E$26)</f>
        <v>82.5</v>
      </c>
    </row>
    <row r="65" spans="1:3" x14ac:dyDescent="0.25">
      <c r="A65" s="31" t="s">
        <v>861</v>
      </c>
      <c r="B65" s="31" t="s">
        <v>886</v>
      </c>
      <c r="C65">
        <f>SUMIF('SHORT STIRRUP'!$C$7:$C$22,Sheet1!A65,'SHORT STIRRUP'!$E$7:$E$22)+SUMIF('PONY MODEL'!$C$7:$C$14,Sheet1!A65,'PONY MODEL'!$E$7:$E$14)+SUMIF('LOW CH PONY'!$C$7:$C$23,Sheet1!A65,'LOW CH PONY'!$E$7:$E$23)+SUMIF('CH PONY'!$C$7:$C$14,Sheet1!A65,'CH PONY'!$E$7:$E$14)+SUMIF('LOW CH HORSE'!$C$7:$C$23,Sheet1!A65,'LOW CH HORSE'!$E$7:$E$23)+SUMIF('CH HORSE'!$C$7:$C$13,Sheet1!A65,'CH HORSE'!$E$7:$E$13)+SUMIF('LOW ADULT'!$C$7:$C$24,Sheet1!A65,'LOW ADULT'!$E$7:$E$24)+SUMIF(ADULT!$C$7:$C$9,Sheet1!A65,ADULT!$E$7:$E$9)+SUMIF('BABY GREEN'!$D$7:$D$32,Sheet1!A65,'BABY GREEN'!$F$7:$F$32)+SUMIF(MODIFIED!$C$7:$C$58,Sheet1!A65,MODIFIED!$E$7:$E$58)+SUMIF(LOW!$C$7:$C$26,Sheet1!A65,LOW!$E$7:$E$26)+SUMIF(OPEN!$C$7:$C$14,Sheet1!A65,OPEN!$E$7:$E$14)+SUMIF(TB!$C$7:$C$20,Sheet1!A65,TB!$E$7:$E$20)+SUMIF(DEVELOPING!$C$7:$C$26,Sheet1!A65,DEVELOPING!$E$7:$E$26)</f>
        <v>0</v>
      </c>
    </row>
    <row r="66" spans="1:3" x14ac:dyDescent="0.25">
      <c r="A66" s="31" t="s">
        <v>886</v>
      </c>
      <c r="B66" s="31" t="s">
        <v>886</v>
      </c>
      <c r="C66">
        <f>SUMIF('SHORT STIRRUP'!$C$7:$C$22,Sheet1!A66,'SHORT STIRRUP'!$E$7:$E$22)+SUMIF('PONY MODEL'!$C$7:$C$14,Sheet1!A66,'PONY MODEL'!$E$7:$E$14)+SUMIF('LOW CH PONY'!$C$7:$C$23,Sheet1!A66,'LOW CH PONY'!$E$7:$E$23)+SUMIF('CH PONY'!$C$7:$C$14,Sheet1!A66,'CH PONY'!$E$7:$E$14)+SUMIF('LOW CH HORSE'!$C$7:$C$23,Sheet1!A66,'LOW CH HORSE'!$E$7:$E$23)+SUMIF('CH HORSE'!$C$7:$C$13,Sheet1!A66,'CH HORSE'!$E$7:$E$13)+SUMIF('LOW ADULT'!$C$7:$C$24,Sheet1!A66,'LOW ADULT'!$E$7:$E$24)+SUMIF(ADULT!$C$7:$C$9,Sheet1!A66,ADULT!$E$7:$E$9)+SUMIF('BABY GREEN'!$D$7:$D$32,Sheet1!A66,'BABY GREEN'!$F$7:$F$32)+SUMIF(MODIFIED!$C$7:$C$58,Sheet1!A66,MODIFIED!$E$7:$E$58)+SUMIF(LOW!$C$7:$C$26,Sheet1!A66,LOW!$E$7:$E$26)+SUMIF(OPEN!$C$7:$C$14,Sheet1!A66,OPEN!$E$7:$E$14)+SUMIF(TB!$C$7:$C$20,Sheet1!A66,TB!$E$7:$E$20)+SUMIF(DEVELOPING!$C$7:$C$26,Sheet1!A66,DEVELOPING!$E$7:$E$26)</f>
        <v>0</v>
      </c>
    </row>
    <row r="67" spans="1:3" x14ac:dyDescent="0.25">
      <c r="A67" s="31" t="s">
        <v>460</v>
      </c>
      <c r="B67" s="31"/>
      <c r="C67">
        <f>SUMIF('SHORT STIRRUP'!$C$7:$C$22,Sheet1!A67,'SHORT STIRRUP'!$E$7:$E$22)+SUMIF('PONY MODEL'!$C$7:$C$14,Sheet1!A67,'PONY MODEL'!$E$7:$E$14)+SUMIF('LOW CH PONY'!$C$7:$C$23,Sheet1!A67,'LOW CH PONY'!$E$7:$E$23)+SUMIF('CH PONY'!$C$7:$C$14,Sheet1!A67,'CH PONY'!$E$7:$E$14)+SUMIF('LOW CH HORSE'!$C$7:$C$23,Sheet1!A67,'LOW CH HORSE'!$E$7:$E$23)+SUMIF('CH HORSE'!$C$7:$C$13,Sheet1!A67,'CH HORSE'!$E$7:$E$13)+SUMIF('LOW ADULT'!$C$7:$C$24,Sheet1!A67,'LOW ADULT'!$E$7:$E$24)+SUMIF(ADULT!$C$7:$C$9,Sheet1!A67,ADULT!$E$7:$E$9)+SUMIF('BABY GREEN'!$D$7:$D$32,Sheet1!A67,'BABY GREEN'!$F$7:$F$32)+SUMIF(MODIFIED!$C$7:$C$58,Sheet1!A67,MODIFIED!$E$7:$E$58)+SUMIF(LOW!$C$7:$C$26,Sheet1!A67,LOW!$E$7:$E$26)+SUMIF(OPEN!$C$7:$C$14,Sheet1!A67,OPEN!$E$7:$E$14)+SUMIF(TB!$C$7:$C$20,Sheet1!A67,TB!$E$7:$E$20)+SUMIF(DEVELOPING!$C$7:$C$26,Sheet1!A67,DEVELOPING!$E$7:$E$26)</f>
        <v>0</v>
      </c>
    </row>
    <row r="68" spans="1:3" x14ac:dyDescent="0.25">
      <c r="A68" s="31" t="s">
        <v>1465</v>
      </c>
      <c r="B68" s="31" t="s">
        <v>463</v>
      </c>
      <c r="C68">
        <f>SUMIF('SHORT STIRRUP'!$C$7:$C$22,Sheet1!A68,'SHORT STIRRUP'!$E$7:$E$22)+SUMIF('PONY MODEL'!$C$7:$C$14,Sheet1!A68,'PONY MODEL'!$E$7:$E$14)+SUMIF('LOW CH PONY'!$C$7:$C$23,Sheet1!A68,'LOW CH PONY'!$E$7:$E$23)+SUMIF('CH PONY'!$C$7:$C$14,Sheet1!A68,'CH PONY'!$E$7:$E$14)+SUMIF('LOW CH HORSE'!$C$7:$C$23,Sheet1!A68,'LOW CH HORSE'!$E$7:$E$23)+SUMIF('CH HORSE'!$C$7:$C$13,Sheet1!A68,'CH HORSE'!$E$7:$E$13)+SUMIF('LOW ADULT'!$C$7:$C$24,Sheet1!A68,'LOW ADULT'!$E$7:$E$24)+SUMIF(ADULT!$C$7:$C$9,Sheet1!A68,ADULT!$E$7:$E$9)+SUMIF('BABY GREEN'!$D$7:$D$32,Sheet1!A68,'BABY GREEN'!$F$7:$F$32)+SUMIF(MODIFIED!$C$7:$C$58,Sheet1!A68,MODIFIED!$E$7:$E$58)+SUMIF(LOW!$C$7:$C$26,Sheet1!A68,LOW!$E$7:$E$26)+SUMIF(OPEN!$C$7:$C$14,Sheet1!A68,OPEN!$E$7:$E$14)+SUMIF(TB!$C$7:$C$20,Sheet1!A68,TB!$E$7:$E$20)+SUMIF(DEVELOPING!$C$7:$C$26,Sheet1!A68,DEVELOPING!$E$7:$E$26)</f>
        <v>42</v>
      </c>
    </row>
    <row r="69" spans="1:3" x14ac:dyDescent="0.25">
      <c r="A69" s="31" t="s">
        <v>574</v>
      </c>
      <c r="B69" s="31" t="s">
        <v>574</v>
      </c>
      <c r="C69">
        <f>SUMIF('SHORT STIRRUP'!$C$7:$C$22,Sheet1!A69,'SHORT STIRRUP'!$E$7:$E$22)+SUMIF('PONY MODEL'!$C$7:$C$14,Sheet1!A69,'PONY MODEL'!$E$7:$E$14)+SUMIF('LOW CH PONY'!$C$7:$C$23,Sheet1!A69,'LOW CH PONY'!$E$7:$E$23)+SUMIF('CH PONY'!$C$7:$C$14,Sheet1!A69,'CH PONY'!$E$7:$E$14)+SUMIF('LOW CH HORSE'!$C$7:$C$23,Sheet1!A69,'LOW CH HORSE'!$E$7:$E$23)+SUMIF('CH HORSE'!$C$7:$C$13,Sheet1!A69,'CH HORSE'!$E$7:$E$13)+SUMIF('LOW ADULT'!$C$7:$C$24,Sheet1!A69,'LOW ADULT'!$E$7:$E$24)+SUMIF(ADULT!$C$7:$C$9,Sheet1!A69,ADULT!$E$7:$E$9)+SUMIF('BABY GREEN'!$D$7:$D$32,Sheet1!A69,'BABY GREEN'!$F$7:$F$32)+SUMIF(MODIFIED!$C$7:$C$58,Sheet1!A69,MODIFIED!$E$7:$E$58)+SUMIF(LOW!$C$7:$C$26,Sheet1!A69,LOW!$E$7:$E$26)+SUMIF(OPEN!$C$7:$C$14,Sheet1!A69,OPEN!$E$7:$E$14)+SUMIF(TB!$C$7:$C$20,Sheet1!A69,TB!$E$7:$E$20)+SUMIF(DEVELOPING!$C$7:$C$26,Sheet1!A69,DEVELOPING!$E$7:$E$26)</f>
        <v>40</v>
      </c>
    </row>
    <row r="70" spans="1:3" x14ac:dyDescent="0.25">
      <c r="A70" s="31" t="s">
        <v>313</v>
      </c>
      <c r="B70" s="31" t="s">
        <v>1577</v>
      </c>
      <c r="C70">
        <f>SUMIF('SHORT STIRRUP'!$C$7:$C$22,Sheet1!A70,'SHORT STIRRUP'!$E$7:$E$22)+SUMIF('PONY MODEL'!$C$7:$C$14,Sheet1!A70,'PONY MODEL'!$E$7:$E$14)+SUMIF('LOW CH PONY'!$C$7:$C$23,Sheet1!A70,'LOW CH PONY'!$E$7:$E$23)+SUMIF('CH PONY'!$C$7:$C$14,Sheet1!A70,'CH PONY'!$E$7:$E$14)+SUMIF('LOW CH HORSE'!$C$7:$C$23,Sheet1!A70,'LOW CH HORSE'!$E$7:$E$23)+SUMIF('CH HORSE'!$C$7:$C$13,Sheet1!A70,'CH HORSE'!$E$7:$E$13)+SUMIF('LOW ADULT'!$C$7:$C$24,Sheet1!A70,'LOW ADULT'!$E$7:$E$24)+SUMIF(ADULT!$C$7:$C$9,Sheet1!A70,ADULT!$E$7:$E$9)+SUMIF('BABY GREEN'!$D$7:$D$32,Sheet1!A70,'BABY GREEN'!$F$7:$F$32)+SUMIF(MODIFIED!$C$7:$C$58,Sheet1!A70,MODIFIED!$E$7:$E$58)+SUMIF(LOW!$C$7:$C$26,Sheet1!A70,LOW!$E$7:$E$26)+SUMIF(OPEN!$C$7:$C$14,Sheet1!A70,OPEN!$E$7:$E$14)+SUMIF(TB!$C$7:$C$20,Sheet1!A70,TB!$E$7:$E$20)+SUMIF(DEVELOPING!$C$7:$C$26,Sheet1!A70,DEVELOPING!$E$7:$E$26)</f>
        <v>8.5</v>
      </c>
    </row>
    <row r="71" spans="1:3" x14ac:dyDescent="0.25">
      <c r="A71" s="31" t="s">
        <v>1135</v>
      </c>
      <c r="B71" s="31" t="s">
        <v>1563</v>
      </c>
      <c r="C71">
        <f>SUMIF('SHORT STIRRUP'!$C$7:$C$22,Sheet1!A71,'SHORT STIRRUP'!$E$7:$E$22)+SUMIF('PONY MODEL'!$C$7:$C$14,Sheet1!A71,'PONY MODEL'!$E$7:$E$14)+SUMIF('LOW CH PONY'!$C$7:$C$23,Sheet1!A71,'LOW CH PONY'!$E$7:$E$23)+SUMIF('CH PONY'!$C$7:$C$14,Sheet1!A71,'CH PONY'!$E$7:$E$14)+SUMIF('LOW CH HORSE'!$C$7:$C$23,Sheet1!A71,'LOW CH HORSE'!$E$7:$E$23)+SUMIF('CH HORSE'!$C$7:$C$13,Sheet1!A71,'CH HORSE'!$E$7:$E$13)+SUMIF('LOW ADULT'!$C$7:$C$24,Sheet1!A71,'LOW ADULT'!$E$7:$E$24)+SUMIF(ADULT!$C$7:$C$9,Sheet1!A71,ADULT!$E$7:$E$9)+SUMIF('BABY GREEN'!$D$7:$D$32,Sheet1!A71,'BABY GREEN'!$F$7:$F$32)+SUMIF(MODIFIED!$C$7:$C$58,Sheet1!A71,MODIFIED!$E$7:$E$58)+SUMIF(LOW!$C$7:$C$26,Sheet1!A71,LOW!$E$7:$E$26)+SUMIF(OPEN!$C$7:$C$14,Sheet1!A71,OPEN!$E$7:$E$14)+SUMIF(TB!$C$7:$C$20,Sheet1!A71,TB!$E$7:$E$20)+SUMIF(DEVELOPING!$C$7:$C$26,Sheet1!A71,DEVELOPING!$E$7:$E$26)</f>
        <v>0</v>
      </c>
    </row>
    <row r="72" spans="1:3" x14ac:dyDescent="0.25">
      <c r="A72" s="31" t="s">
        <v>323</v>
      </c>
      <c r="B72" s="31" t="s">
        <v>1578</v>
      </c>
      <c r="C72">
        <f>SUMIF('SHORT STIRRUP'!$C$7:$C$22,Sheet1!A72,'SHORT STIRRUP'!$E$7:$E$22)+SUMIF('PONY MODEL'!$C$7:$C$14,Sheet1!A72,'PONY MODEL'!$E$7:$E$14)+SUMIF('LOW CH PONY'!$C$7:$C$23,Sheet1!A72,'LOW CH PONY'!$E$7:$E$23)+SUMIF('CH PONY'!$C$7:$C$14,Sheet1!A72,'CH PONY'!$E$7:$E$14)+SUMIF('LOW CH HORSE'!$C$7:$C$23,Sheet1!A72,'LOW CH HORSE'!$E$7:$E$23)+SUMIF('CH HORSE'!$C$7:$C$13,Sheet1!A72,'CH HORSE'!$E$7:$E$13)+SUMIF('LOW ADULT'!$C$7:$C$24,Sheet1!A72,'LOW ADULT'!$E$7:$E$24)+SUMIF(ADULT!$C$7:$C$9,Sheet1!A72,ADULT!$E$7:$E$9)+SUMIF('BABY GREEN'!$D$7:$D$32,Sheet1!A72,'BABY GREEN'!$F$7:$F$32)+SUMIF(MODIFIED!$C$7:$C$58,Sheet1!A72,MODIFIED!$E$7:$E$58)+SUMIF(LOW!$C$7:$C$26,Sheet1!A72,LOW!$E$7:$E$26)+SUMIF(OPEN!$C$7:$C$14,Sheet1!A72,OPEN!$E$7:$E$14)+SUMIF(TB!$C$7:$C$20,Sheet1!A72,TB!$E$7:$E$20)+SUMIF(DEVELOPING!$C$7:$C$26,Sheet1!A72,DEVELOPING!$E$7:$E$26)</f>
        <v>11</v>
      </c>
    </row>
    <row r="73" spans="1:3" x14ac:dyDescent="0.25">
      <c r="A73" s="31" t="s">
        <v>829</v>
      </c>
      <c r="B73" s="31" t="s">
        <v>1563</v>
      </c>
      <c r="C73">
        <f>SUMIF('SHORT STIRRUP'!$C$7:$C$22,Sheet1!A73,'SHORT STIRRUP'!$E$7:$E$22)+SUMIF('PONY MODEL'!$C$7:$C$14,Sheet1!A73,'PONY MODEL'!$E$7:$E$14)+SUMIF('LOW CH PONY'!$C$7:$C$23,Sheet1!A73,'LOW CH PONY'!$E$7:$E$23)+SUMIF('CH PONY'!$C$7:$C$14,Sheet1!A73,'CH PONY'!$E$7:$E$14)+SUMIF('LOW CH HORSE'!$C$7:$C$23,Sheet1!A73,'LOW CH HORSE'!$E$7:$E$23)+SUMIF('CH HORSE'!$C$7:$C$13,Sheet1!A73,'CH HORSE'!$E$7:$E$13)+SUMIF('LOW ADULT'!$C$7:$C$24,Sheet1!A73,'LOW ADULT'!$E$7:$E$24)+SUMIF(ADULT!$C$7:$C$9,Sheet1!A73,ADULT!$E$7:$E$9)+SUMIF('BABY GREEN'!$D$7:$D$32,Sheet1!A73,'BABY GREEN'!$F$7:$F$32)+SUMIF(MODIFIED!$C$7:$C$58,Sheet1!A73,MODIFIED!$E$7:$E$58)+SUMIF(LOW!$C$7:$C$26,Sheet1!A73,LOW!$E$7:$E$26)+SUMIF(OPEN!$C$7:$C$14,Sheet1!A73,OPEN!$E$7:$E$14)+SUMIF(TB!$C$7:$C$20,Sheet1!A73,TB!$E$7:$E$20)+SUMIF(DEVELOPING!$C$7:$C$26,Sheet1!A73,DEVELOPING!$E$7:$E$26)</f>
        <v>0</v>
      </c>
    </row>
    <row r="74" spans="1:3" x14ac:dyDescent="0.25">
      <c r="A74" s="31" t="s">
        <v>894</v>
      </c>
      <c r="B74" s="31" t="s">
        <v>1565</v>
      </c>
      <c r="C74">
        <f>SUMIF('SHORT STIRRUP'!$C$7:$C$22,Sheet1!A74,'SHORT STIRRUP'!$E$7:$E$22)+SUMIF('PONY MODEL'!$C$7:$C$14,Sheet1!A74,'PONY MODEL'!$E$7:$E$14)+SUMIF('LOW CH PONY'!$C$7:$C$23,Sheet1!A74,'LOW CH PONY'!$E$7:$E$23)+SUMIF('CH PONY'!$C$7:$C$14,Sheet1!A74,'CH PONY'!$E$7:$E$14)+SUMIF('LOW CH HORSE'!$C$7:$C$23,Sheet1!A74,'LOW CH HORSE'!$E$7:$E$23)+SUMIF('CH HORSE'!$C$7:$C$13,Sheet1!A74,'CH HORSE'!$E$7:$E$13)+SUMIF('LOW ADULT'!$C$7:$C$24,Sheet1!A74,'LOW ADULT'!$E$7:$E$24)+SUMIF(ADULT!$C$7:$C$9,Sheet1!A74,ADULT!$E$7:$E$9)+SUMIF('BABY GREEN'!$D$7:$D$32,Sheet1!A74,'BABY GREEN'!$F$7:$F$32)+SUMIF(MODIFIED!$C$7:$C$58,Sheet1!A74,MODIFIED!$E$7:$E$58)+SUMIF(LOW!$C$7:$C$26,Sheet1!A74,LOW!$E$7:$E$26)+SUMIF(OPEN!$C$7:$C$14,Sheet1!A74,OPEN!$E$7:$E$14)+SUMIF(TB!$C$7:$C$20,Sheet1!A74,TB!$E$7:$E$20)+SUMIF(DEVELOPING!$C$7:$C$26,Sheet1!A74,DEVELOPING!$E$7:$E$26)</f>
        <v>0</v>
      </c>
    </row>
    <row r="75" spans="1:3" x14ac:dyDescent="0.25">
      <c r="A75" s="31" t="s">
        <v>129</v>
      </c>
      <c r="B75" s="31" t="s">
        <v>1563</v>
      </c>
      <c r="C75">
        <f>SUMIF('SHORT STIRRUP'!$C$7:$C$22,Sheet1!A75,'SHORT STIRRUP'!$E$7:$E$22)+SUMIF('PONY MODEL'!$C$7:$C$14,Sheet1!A75,'PONY MODEL'!$E$7:$E$14)+SUMIF('LOW CH PONY'!$C$7:$C$23,Sheet1!A75,'LOW CH PONY'!$E$7:$E$23)+SUMIF('CH PONY'!$C$7:$C$14,Sheet1!A75,'CH PONY'!$E$7:$E$14)+SUMIF('LOW CH HORSE'!$C$7:$C$23,Sheet1!A75,'LOW CH HORSE'!$E$7:$E$23)+SUMIF('CH HORSE'!$C$7:$C$13,Sheet1!A75,'CH HORSE'!$E$7:$E$13)+SUMIF('LOW ADULT'!$C$7:$C$24,Sheet1!A75,'LOW ADULT'!$E$7:$E$24)+SUMIF(ADULT!$C$7:$C$9,Sheet1!A75,ADULT!$E$7:$E$9)+SUMIF('BABY GREEN'!$D$7:$D$32,Sheet1!A75,'BABY GREEN'!$F$7:$F$32)+SUMIF(MODIFIED!$C$7:$C$58,Sheet1!A75,MODIFIED!$E$7:$E$58)+SUMIF(LOW!$C$7:$C$26,Sheet1!A75,LOW!$E$7:$E$26)+SUMIF(OPEN!$C$7:$C$14,Sheet1!A75,OPEN!$E$7:$E$14)+SUMIF(TB!$C$7:$C$20,Sheet1!A75,TB!$E$7:$E$20)+SUMIF(DEVELOPING!$C$7:$C$26,Sheet1!A75,DEVELOPING!$E$7:$E$26)</f>
        <v>0</v>
      </c>
    </row>
    <row r="76" spans="1:3" x14ac:dyDescent="0.25">
      <c r="A76" s="31" t="s">
        <v>747</v>
      </c>
      <c r="B76" s="31" t="s">
        <v>77</v>
      </c>
      <c r="C76">
        <f>SUMIF('SHORT STIRRUP'!$C$7:$C$22,Sheet1!A76,'SHORT STIRRUP'!$E$7:$E$22)+SUMIF('PONY MODEL'!$C$7:$C$14,Sheet1!A76,'PONY MODEL'!$E$7:$E$14)+SUMIF('LOW CH PONY'!$C$7:$C$23,Sheet1!A76,'LOW CH PONY'!$E$7:$E$23)+SUMIF('CH PONY'!$C$7:$C$14,Sheet1!A76,'CH PONY'!$E$7:$E$14)+SUMIF('LOW CH HORSE'!$C$7:$C$23,Sheet1!A76,'LOW CH HORSE'!$E$7:$E$23)+SUMIF('CH HORSE'!$C$7:$C$13,Sheet1!A76,'CH HORSE'!$E$7:$E$13)+SUMIF('LOW ADULT'!$C$7:$C$24,Sheet1!A76,'LOW ADULT'!$E$7:$E$24)+SUMIF(ADULT!$C$7:$C$9,Sheet1!A76,ADULT!$E$7:$E$9)+SUMIF('BABY GREEN'!$D$7:$D$32,Sheet1!A76,'BABY GREEN'!$F$7:$F$32)+SUMIF(MODIFIED!$C$7:$C$58,Sheet1!A76,MODIFIED!$E$7:$E$58)+SUMIF(LOW!$C$7:$C$26,Sheet1!A76,LOW!$E$7:$E$26)+SUMIF(OPEN!$C$7:$C$14,Sheet1!A76,OPEN!$E$7:$E$14)+SUMIF(TB!$C$7:$C$20,Sheet1!A76,TB!$E$7:$E$20)+SUMIF(DEVELOPING!$C$7:$C$26,Sheet1!A76,DEVELOPING!$E$7:$E$26)</f>
        <v>63</v>
      </c>
    </row>
    <row r="77" spans="1:3" x14ac:dyDescent="0.25">
      <c r="A77" s="31" t="s">
        <v>1500</v>
      </c>
      <c r="B77" s="31" t="s">
        <v>1579</v>
      </c>
      <c r="C77">
        <f>SUMIF('SHORT STIRRUP'!$C$7:$C$22,Sheet1!A77,'SHORT STIRRUP'!$E$7:$E$22)+SUMIF('PONY MODEL'!$C$7:$C$14,Sheet1!A77,'PONY MODEL'!$E$7:$E$14)+SUMIF('LOW CH PONY'!$C$7:$C$23,Sheet1!A77,'LOW CH PONY'!$E$7:$E$23)+SUMIF('CH PONY'!$C$7:$C$14,Sheet1!A77,'CH PONY'!$E$7:$E$14)+SUMIF('LOW CH HORSE'!$C$7:$C$23,Sheet1!A77,'LOW CH HORSE'!$E$7:$E$23)+SUMIF('CH HORSE'!$C$7:$C$13,Sheet1!A77,'CH HORSE'!$E$7:$E$13)+SUMIF('LOW ADULT'!$C$7:$C$24,Sheet1!A77,'LOW ADULT'!$E$7:$E$24)+SUMIF(ADULT!$C$7:$C$9,Sheet1!A77,ADULT!$E$7:$E$9)+SUMIF('BABY GREEN'!$D$7:$D$32,Sheet1!A77,'BABY GREEN'!$F$7:$F$32)+SUMIF(MODIFIED!$C$7:$C$58,Sheet1!A77,MODIFIED!$E$7:$E$58)+SUMIF(LOW!$C$7:$C$26,Sheet1!A77,LOW!$E$7:$E$26)+SUMIF(OPEN!$C$7:$C$14,Sheet1!A77,OPEN!$E$7:$E$14)+SUMIF(TB!$C$7:$C$20,Sheet1!A77,TB!$E$7:$E$20)+SUMIF(DEVELOPING!$C$7:$C$26,Sheet1!A77,DEVELOPING!$E$7:$E$26)</f>
        <v>0</v>
      </c>
    </row>
    <row r="78" spans="1:3" x14ac:dyDescent="0.25">
      <c r="A78" s="31" t="s">
        <v>870</v>
      </c>
      <c r="B78" s="31" t="s">
        <v>786</v>
      </c>
      <c r="C78">
        <f>SUMIF('SHORT STIRRUP'!$C$7:$C$22,Sheet1!A78,'SHORT STIRRUP'!$E$7:$E$22)+SUMIF('PONY MODEL'!$C$7:$C$14,Sheet1!A78,'PONY MODEL'!$E$7:$E$14)+SUMIF('LOW CH PONY'!$C$7:$C$23,Sheet1!A78,'LOW CH PONY'!$E$7:$E$23)+SUMIF('CH PONY'!$C$7:$C$14,Sheet1!A78,'CH PONY'!$E$7:$E$14)+SUMIF('LOW CH HORSE'!$C$7:$C$23,Sheet1!A78,'LOW CH HORSE'!$E$7:$E$23)+SUMIF('CH HORSE'!$C$7:$C$13,Sheet1!A78,'CH HORSE'!$E$7:$E$13)+SUMIF('LOW ADULT'!$C$7:$C$24,Sheet1!A78,'LOW ADULT'!$E$7:$E$24)+SUMIF(ADULT!$C$7:$C$9,Sheet1!A78,ADULT!$E$7:$E$9)+SUMIF('BABY GREEN'!$D$7:$D$32,Sheet1!A78,'BABY GREEN'!$F$7:$F$32)+SUMIF(MODIFIED!$C$7:$C$58,Sheet1!A78,MODIFIED!$E$7:$E$58)+SUMIF(LOW!$C$7:$C$26,Sheet1!A78,LOW!$E$7:$E$26)+SUMIF(OPEN!$C$7:$C$14,Sheet1!A78,OPEN!$E$7:$E$14)+SUMIF(TB!$C$7:$C$20,Sheet1!A78,TB!$E$7:$E$20)+SUMIF(DEVELOPING!$C$7:$C$26,Sheet1!A78,DEVELOPING!$E$7:$E$26)</f>
        <v>12</v>
      </c>
    </row>
    <row r="79" spans="1:3" x14ac:dyDescent="0.25">
      <c r="A79" s="31" t="s">
        <v>461</v>
      </c>
      <c r="B79" s="31"/>
      <c r="C79">
        <f>SUMIF('SHORT STIRRUP'!$C$7:$C$22,Sheet1!A79,'SHORT STIRRUP'!$E$7:$E$22)+SUMIF('PONY MODEL'!$C$7:$C$14,Sheet1!A79,'PONY MODEL'!$E$7:$E$14)+SUMIF('LOW CH PONY'!$C$7:$C$23,Sheet1!A79,'LOW CH PONY'!$E$7:$E$23)+SUMIF('CH PONY'!$C$7:$C$14,Sheet1!A79,'CH PONY'!$E$7:$E$14)+SUMIF('LOW CH HORSE'!$C$7:$C$23,Sheet1!A79,'LOW CH HORSE'!$E$7:$E$23)+SUMIF('CH HORSE'!$C$7:$C$13,Sheet1!A79,'CH HORSE'!$E$7:$E$13)+SUMIF('LOW ADULT'!$C$7:$C$24,Sheet1!A79,'LOW ADULT'!$E$7:$E$24)+SUMIF(ADULT!$C$7:$C$9,Sheet1!A79,ADULT!$E$7:$E$9)+SUMIF('BABY GREEN'!$D$7:$D$32,Sheet1!A79,'BABY GREEN'!$F$7:$F$32)+SUMIF(MODIFIED!$C$7:$C$58,Sheet1!A79,MODIFIED!$E$7:$E$58)+SUMIF(LOW!$C$7:$C$26,Sheet1!A79,LOW!$E$7:$E$26)+SUMIF(OPEN!$C$7:$C$14,Sheet1!A79,OPEN!$E$7:$E$14)+SUMIF(TB!$C$7:$C$20,Sheet1!A79,TB!$E$7:$E$20)+SUMIF(DEVELOPING!$C$7:$C$26,Sheet1!A79,DEVELOPING!$E$7:$E$26)</f>
        <v>0</v>
      </c>
    </row>
    <row r="80" spans="1:3" x14ac:dyDescent="0.25">
      <c r="A80" s="31" t="s">
        <v>462</v>
      </c>
      <c r="B80" s="31" t="s">
        <v>1563</v>
      </c>
      <c r="C80">
        <f>SUMIF('SHORT STIRRUP'!$C$7:$C$22,Sheet1!A80,'SHORT STIRRUP'!$E$7:$E$22)+SUMIF('PONY MODEL'!$C$7:$C$14,Sheet1!A80,'PONY MODEL'!$E$7:$E$14)+SUMIF('LOW CH PONY'!$C$7:$C$23,Sheet1!A80,'LOW CH PONY'!$E$7:$E$23)+SUMIF('CH PONY'!$C$7:$C$14,Sheet1!A80,'CH PONY'!$E$7:$E$14)+SUMIF('LOW CH HORSE'!$C$7:$C$23,Sheet1!A80,'LOW CH HORSE'!$E$7:$E$23)+SUMIF('CH HORSE'!$C$7:$C$13,Sheet1!A80,'CH HORSE'!$E$7:$E$13)+SUMIF('LOW ADULT'!$C$7:$C$24,Sheet1!A80,'LOW ADULT'!$E$7:$E$24)+SUMIF(ADULT!$C$7:$C$9,Sheet1!A80,ADULT!$E$7:$E$9)+SUMIF('BABY GREEN'!$D$7:$D$32,Sheet1!A80,'BABY GREEN'!$F$7:$F$32)+SUMIF(MODIFIED!$C$7:$C$58,Sheet1!A80,MODIFIED!$E$7:$E$58)+SUMIF(LOW!$C$7:$C$26,Sheet1!A80,LOW!$E$7:$E$26)+SUMIF(OPEN!$C$7:$C$14,Sheet1!A80,OPEN!$E$7:$E$14)+SUMIF(TB!$C$7:$C$20,Sheet1!A80,TB!$E$7:$E$20)+SUMIF(DEVELOPING!$C$7:$C$26,Sheet1!A80,DEVELOPING!$E$7:$E$26)</f>
        <v>1</v>
      </c>
    </row>
    <row r="81" spans="1:3" x14ac:dyDescent="0.25">
      <c r="A81" s="31" t="s">
        <v>74</v>
      </c>
      <c r="B81" s="31" t="s">
        <v>1580</v>
      </c>
      <c r="C81">
        <f>SUMIF('SHORT STIRRUP'!$C$7:$C$22,Sheet1!A81,'SHORT STIRRUP'!$E$7:$E$22)+SUMIF('PONY MODEL'!$C$7:$C$14,Sheet1!A81,'PONY MODEL'!$E$7:$E$14)+SUMIF('LOW CH PONY'!$C$7:$C$23,Sheet1!A81,'LOW CH PONY'!$E$7:$E$23)+SUMIF('CH PONY'!$C$7:$C$14,Sheet1!A81,'CH PONY'!$E$7:$E$14)+SUMIF('LOW CH HORSE'!$C$7:$C$23,Sheet1!A81,'LOW CH HORSE'!$E$7:$E$23)+SUMIF('CH HORSE'!$C$7:$C$13,Sheet1!A81,'CH HORSE'!$E$7:$E$13)+SUMIF('LOW ADULT'!$C$7:$C$24,Sheet1!A81,'LOW ADULT'!$E$7:$E$24)+SUMIF(ADULT!$C$7:$C$9,Sheet1!A81,ADULT!$E$7:$E$9)+SUMIF('BABY GREEN'!$D$7:$D$32,Sheet1!A81,'BABY GREEN'!$F$7:$F$32)+SUMIF(MODIFIED!$C$7:$C$58,Sheet1!A81,MODIFIED!$E$7:$E$58)+SUMIF(LOW!$C$7:$C$26,Sheet1!A81,LOW!$E$7:$E$26)+SUMIF(OPEN!$C$7:$C$14,Sheet1!A81,OPEN!$E$7:$E$14)+SUMIF(TB!$C$7:$C$20,Sheet1!A81,TB!$E$7:$E$20)+SUMIF(DEVELOPING!$C$7:$C$26,Sheet1!A81,DEVELOPING!$E$7:$E$26)</f>
        <v>71.5</v>
      </c>
    </row>
    <row r="82" spans="1:3" x14ac:dyDescent="0.25">
      <c r="A82" s="31" t="s">
        <v>978</v>
      </c>
      <c r="B82" s="31" t="s">
        <v>1563</v>
      </c>
      <c r="C82">
        <f>SUMIF('SHORT STIRRUP'!$C$7:$C$22,Sheet1!A82,'SHORT STIRRUP'!$E$7:$E$22)+SUMIF('PONY MODEL'!$C$7:$C$14,Sheet1!A82,'PONY MODEL'!$E$7:$E$14)+SUMIF('LOW CH PONY'!$C$7:$C$23,Sheet1!A82,'LOW CH PONY'!$E$7:$E$23)+SUMIF('CH PONY'!$C$7:$C$14,Sheet1!A82,'CH PONY'!$E$7:$E$14)+SUMIF('LOW CH HORSE'!$C$7:$C$23,Sheet1!A82,'LOW CH HORSE'!$E$7:$E$23)+SUMIF('CH HORSE'!$C$7:$C$13,Sheet1!A82,'CH HORSE'!$E$7:$E$13)+SUMIF('LOW ADULT'!$C$7:$C$24,Sheet1!A82,'LOW ADULT'!$E$7:$E$24)+SUMIF(ADULT!$C$7:$C$9,Sheet1!A82,ADULT!$E$7:$E$9)+SUMIF('BABY GREEN'!$D$7:$D$32,Sheet1!A82,'BABY GREEN'!$F$7:$F$32)+SUMIF(MODIFIED!$C$7:$C$58,Sheet1!A82,MODIFIED!$E$7:$E$58)+SUMIF(LOW!$C$7:$C$26,Sheet1!A82,LOW!$E$7:$E$26)+SUMIF(OPEN!$C$7:$C$14,Sheet1!A82,OPEN!$E$7:$E$14)+SUMIF(TB!$C$7:$C$20,Sheet1!A82,TB!$E$7:$E$20)+SUMIF(DEVELOPING!$C$7:$C$26,Sheet1!A82,DEVELOPING!$E$7:$E$26)</f>
        <v>0</v>
      </c>
    </row>
    <row r="83" spans="1:3" x14ac:dyDescent="0.25">
      <c r="A83" s="31" t="s">
        <v>75</v>
      </c>
      <c r="B83" s="31" t="s">
        <v>781</v>
      </c>
      <c r="C83">
        <f>SUMIF('SHORT STIRRUP'!$C$7:$C$22,Sheet1!A83,'SHORT STIRRUP'!$E$7:$E$22)+SUMIF('PONY MODEL'!$C$7:$C$14,Sheet1!A83,'PONY MODEL'!$E$7:$E$14)+SUMIF('LOW CH PONY'!$C$7:$C$23,Sheet1!A83,'LOW CH PONY'!$E$7:$E$23)+SUMIF('CH PONY'!$C$7:$C$14,Sheet1!A83,'CH PONY'!$E$7:$E$14)+SUMIF('LOW CH HORSE'!$C$7:$C$23,Sheet1!A83,'LOW CH HORSE'!$E$7:$E$23)+SUMIF('CH HORSE'!$C$7:$C$13,Sheet1!A83,'CH HORSE'!$E$7:$E$13)+SUMIF('LOW ADULT'!$C$7:$C$24,Sheet1!A83,'LOW ADULT'!$E$7:$E$24)+SUMIF(ADULT!$C$7:$C$9,Sheet1!A83,ADULT!$E$7:$E$9)+SUMIF('BABY GREEN'!$D$7:$D$32,Sheet1!A83,'BABY GREEN'!$F$7:$F$32)+SUMIF(MODIFIED!$C$7:$C$58,Sheet1!A83,MODIFIED!$E$7:$E$58)+SUMIF(LOW!$C$7:$C$26,Sheet1!A83,LOW!$E$7:$E$26)+SUMIF(OPEN!$C$7:$C$14,Sheet1!A83,OPEN!$E$7:$E$14)+SUMIF(TB!$C$7:$C$20,Sheet1!A83,TB!$E$7:$E$20)+SUMIF(DEVELOPING!$C$7:$C$26,Sheet1!A83,DEVELOPING!$E$7:$E$26)</f>
        <v>0</v>
      </c>
    </row>
    <row r="84" spans="1:3" x14ac:dyDescent="0.25">
      <c r="A84" s="31" t="s">
        <v>463</v>
      </c>
      <c r="B84" s="31" t="s">
        <v>463</v>
      </c>
      <c r="C84">
        <f>SUMIF('SHORT STIRRUP'!$C$7:$C$22,Sheet1!A84,'SHORT STIRRUP'!$E$7:$E$22)+SUMIF('PONY MODEL'!$C$7:$C$14,Sheet1!A84,'PONY MODEL'!$E$7:$E$14)+SUMIF('LOW CH PONY'!$C$7:$C$23,Sheet1!A84,'LOW CH PONY'!$E$7:$E$23)+SUMIF('CH PONY'!$C$7:$C$14,Sheet1!A84,'CH PONY'!$E$7:$E$14)+SUMIF('LOW CH HORSE'!$C$7:$C$23,Sheet1!A84,'LOW CH HORSE'!$E$7:$E$23)+SUMIF('CH HORSE'!$C$7:$C$13,Sheet1!A84,'CH HORSE'!$E$7:$E$13)+SUMIF('LOW ADULT'!$C$7:$C$24,Sheet1!A84,'LOW ADULT'!$E$7:$E$24)+SUMIF(ADULT!$C$7:$C$9,Sheet1!A84,ADULT!$E$7:$E$9)+SUMIF('BABY GREEN'!$D$7:$D$32,Sheet1!A84,'BABY GREEN'!$F$7:$F$32)+SUMIF(MODIFIED!$C$7:$C$58,Sheet1!A84,MODIFIED!$E$7:$E$58)+SUMIF(LOW!$C$7:$C$26,Sheet1!A84,LOW!$E$7:$E$26)+SUMIF(OPEN!$C$7:$C$14,Sheet1!A84,OPEN!$E$7:$E$14)+SUMIF(TB!$C$7:$C$20,Sheet1!A84,TB!$E$7:$E$20)+SUMIF(DEVELOPING!$C$7:$C$26,Sheet1!A84,DEVELOPING!$E$7:$E$26)</f>
        <v>0</v>
      </c>
    </row>
    <row r="85" spans="1:3" x14ac:dyDescent="0.25">
      <c r="A85" s="31" t="s">
        <v>750</v>
      </c>
      <c r="B85" s="31" t="s">
        <v>139</v>
      </c>
      <c r="C85">
        <f>SUMIF('SHORT STIRRUP'!$C$7:$C$22,Sheet1!A85,'SHORT STIRRUP'!$E$7:$E$22)+SUMIF('PONY MODEL'!$C$7:$C$14,Sheet1!A85,'PONY MODEL'!$E$7:$E$14)+SUMIF('LOW CH PONY'!$C$7:$C$23,Sheet1!A85,'LOW CH PONY'!$E$7:$E$23)+SUMIF('CH PONY'!$C$7:$C$14,Sheet1!A85,'CH PONY'!$E$7:$E$14)+SUMIF('LOW CH HORSE'!$C$7:$C$23,Sheet1!A85,'LOW CH HORSE'!$E$7:$E$23)+SUMIF('CH HORSE'!$C$7:$C$13,Sheet1!A85,'CH HORSE'!$E$7:$E$13)+SUMIF('LOW ADULT'!$C$7:$C$24,Sheet1!A85,'LOW ADULT'!$E$7:$E$24)+SUMIF(ADULT!$C$7:$C$9,Sheet1!A85,ADULT!$E$7:$E$9)+SUMIF('BABY GREEN'!$D$7:$D$32,Sheet1!A85,'BABY GREEN'!$F$7:$F$32)+SUMIF(MODIFIED!$C$7:$C$58,Sheet1!A85,MODIFIED!$E$7:$E$58)+SUMIF(LOW!$C$7:$C$26,Sheet1!A85,LOW!$E$7:$E$26)+SUMIF(OPEN!$C$7:$C$14,Sheet1!A85,OPEN!$E$7:$E$14)+SUMIF(TB!$C$7:$C$20,Sheet1!A85,TB!$E$7:$E$20)+SUMIF(DEVELOPING!$C$7:$C$26,Sheet1!A85,DEVELOPING!$E$7:$E$26)</f>
        <v>6.5</v>
      </c>
    </row>
    <row r="86" spans="1:3" x14ac:dyDescent="0.25">
      <c r="A86" s="31" t="s">
        <v>833</v>
      </c>
      <c r="B86" s="31" t="s">
        <v>1563</v>
      </c>
      <c r="C86">
        <f>SUMIF('SHORT STIRRUP'!$C$7:$C$22,Sheet1!A86,'SHORT STIRRUP'!$E$7:$E$22)+SUMIF('PONY MODEL'!$C$7:$C$14,Sheet1!A86,'PONY MODEL'!$E$7:$E$14)+SUMIF('LOW CH PONY'!$C$7:$C$23,Sheet1!A86,'LOW CH PONY'!$E$7:$E$23)+SUMIF('CH PONY'!$C$7:$C$14,Sheet1!A86,'CH PONY'!$E$7:$E$14)+SUMIF('LOW CH HORSE'!$C$7:$C$23,Sheet1!A86,'LOW CH HORSE'!$E$7:$E$23)+SUMIF('CH HORSE'!$C$7:$C$13,Sheet1!A86,'CH HORSE'!$E$7:$E$13)+SUMIF('LOW ADULT'!$C$7:$C$24,Sheet1!A86,'LOW ADULT'!$E$7:$E$24)+SUMIF(ADULT!$C$7:$C$9,Sheet1!A86,ADULT!$E$7:$E$9)+SUMIF('BABY GREEN'!$D$7:$D$32,Sheet1!A86,'BABY GREEN'!$F$7:$F$32)+SUMIF(MODIFIED!$C$7:$C$58,Sheet1!A86,MODIFIED!$E$7:$E$58)+SUMIF(LOW!$C$7:$C$26,Sheet1!A86,LOW!$E$7:$E$26)+SUMIF(OPEN!$C$7:$C$14,Sheet1!A86,OPEN!$E$7:$E$14)+SUMIF(TB!$C$7:$C$20,Sheet1!A86,TB!$E$7:$E$20)+SUMIF(DEVELOPING!$C$7:$C$26,Sheet1!A86,DEVELOPING!$E$7:$E$26)</f>
        <v>0</v>
      </c>
    </row>
    <row r="87" spans="1:3" x14ac:dyDescent="0.25">
      <c r="A87" s="31" t="s">
        <v>76</v>
      </c>
      <c r="B87" s="31" t="s">
        <v>139</v>
      </c>
      <c r="C87">
        <f>SUMIF('SHORT STIRRUP'!$C$7:$C$22,Sheet1!A87,'SHORT STIRRUP'!$E$7:$E$22)+SUMIF('PONY MODEL'!$C$7:$C$14,Sheet1!A87,'PONY MODEL'!$E$7:$E$14)+SUMIF('LOW CH PONY'!$C$7:$C$23,Sheet1!A87,'LOW CH PONY'!$E$7:$E$23)+SUMIF('CH PONY'!$C$7:$C$14,Sheet1!A87,'CH PONY'!$E$7:$E$14)+SUMIF('LOW CH HORSE'!$C$7:$C$23,Sheet1!A87,'LOW CH HORSE'!$E$7:$E$23)+SUMIF('CH HORSE'!$C$7:$C$13,Sheet1!A87,'CH HORSE'!$E$7:$E$13)+SUMIF('LOW ADULT'!$C$7:$C$24,Sheet1!A87,'LOW ADULT'!$E$7:$E$24)+SUMIF(ADULT!$C$7:$C$9,Sheet1!A87,ADULT!$E$7:$E$9)+SUMIF('BABY GREEN'!$D$7:$D$32,Sheet1!A87,'BABY GREEN'!$F$7:$F$32)+SUMIF(MODIFIED!$C$7:$C$58,Sheet1!A87,MODIFIED!$E$7:$E$58)+SUMIF(LOW!$C$7:$C$26,Sheet1!A87,LOW!$E$7:$E$26)+SUMIF(OPEN!$C$7:$C$14,Sheet1!A87,OPEN!$E$7:$E$14)+SUMIF(TB!$C$7:$C$20,Sheet1!A87,TB!$E$7:$E$20)+SUMIF(DEVELOPING!$C$7:$C$26,Sheet1!A87,DEVELOPING!$E$7:$E$26)</f>
        <v>132</v>
      </c>
    </row>
    <row r="88" spans="1:3" x14ac:dyDescent="0.25">
      <c r="A88" s="31" t="s">
        <v>834</v>
      </c>
      <c r="B88" s="31"/>
      <c r="C88">
        <f>SUMIF('SHORT STIRRUP'!$C$7:$C$22,Sheet1!A88,'SHORT STIRRUP'!$E$7:$E$22)+SUMIF('PONY MODEL'!$C$7:$C$14,Sheet1!A88,'PONY MODEL'!$E$7:$E$14)+SUMIF('LOW CH PONY'!$C$7:$C$23,Sheet1!A88,'LOW CH PONY'!$E$7:$E$23)+SUMIF('CH PONY'!$C$7:$C$14,Sheet1!A88,'CH PONY'!$E$7:$E$14)+SUMIF('LOW CH HORSE'!$C$7:$C$23,Sheet1!A88,'LOW CH HORSE'!$E$7:$E$23)+SUMIF('CH HORSE'!$C$7:$C$13,Sheet1!A88,'CH HORSE'!$E$7:$E$13)+SUMIF('LOW ADULT'!$C$7:$C$24,Sheet1!A88,'LOW ADULT'!$E$7:$E$24)+SUMIF(ADULT!$C$7:$C$9,Sheet1!A88,ADULT!$E$7:$E$9)+SUMIF('BABY GREEN'!$D$7:$D$32,Sheet1!A88,'BABY GREEN'!$F$7:$F$32)+SUMIF(MODIFIED!$C$7:$C$58,Sheet1!A88,MODIFIED!$E$7:$E$58)+SUMIF(LOW!$C$7:$C$26,Sheet1!A88,LOW!$E$7:$E$26)+SUMIF(OPEN!$C$7:$C$14,Sheet1!A88,OPEN!$E$7:$E$14)+SUMIF(TB!$C$7:$C$20,Sheet1!A88,TB!$E$7:$E$20)+SUMIF(DEVELOPING!$C$7:$C$26,Sheet1!A88,DEVELOPING!$E$7:$E$26)</f>
        <v>0</v>
      </c>
    </row>
    <row r="89" spans="1:3" x14ac:dyDescent="0.25">
      <c r="A89" s="31" t="s">
        <v>130</v>
      </c>
      <c r="B89" s="31" t="s">
        <v>1571</v>
      </c>
      <c r="C89">
        <f>SUMIF('SHORT STIRRUP'!$C$7:$C$22,Sheet1!A89,'SHORT STIRRUP'!$E$7:$E$22)+SUMIF('PONY MODEL'!$C$7:$C$14,Sheet1!A89,'PONY MODEL'!$E$7:$E$14)+SUMIF('LOW CH PONY'!$C$7:$C$23,Sheet1!A89,'LOW CH PONY'!$E$7:$E$23)+SUMIF('CH PONY'!$C$7:$C$14,Sheet1!A89,'CH PONY'!$E$7:$E$14)+SUMIF('LOW CH HORSE'!$C$7:$C$23,Sheet1!A89,'LOW CH HORSE'!$E$7:$E$23)+SUMIF('CH HORSE'!$C$7:$C$13,Sheet1!A89,'CH HORSE'!$E$7:$E$13)+SUMIF('LOW ADULT'!$C$7:$C$24,Sheet1!A89,'LOW ADULT'!$E$7:$E$24)+SUMIF(ADULT!$C$7:$C$9,Sheet1!A89,ADULT!$E$7:$E$9)+SUMIF('BABY GREEN'!$D$7:$D$32,Sheet1!A89,'BABY GREEN'!$F$7:$F$32)+SUMIF(MODIFIED!$C$7:$C$58,Sheet1!A89,MODIFIED!$E$7:$E$58)+SUMIF(LOW!$C$7:$C$26,Sheet1!A89,LOW!$E$7:$E$26)+SUMIF(OPEN!$C$7:$C$14,Sheet1!A89,OPEN!$E$7:$E$14)+SUMIF(TB!$C$7:$C$20,Sheet1!A89,TB!$E$7:$E$20)+SUMIF(DEVELOPING!$C$7:$C$26,Sheet1!A89,DEVELOPING!$E$7:$E$26)</f>
        <v>0</v>
      </c>
    </row>
    <row r="90" spans="1:3" x14ac:dyDescent="0.25">
      <c r="A90" s="31" t="s">
        <v>77</v>
      </c>
      <c r="B90" s="31"/>
      <c r="C90">
        <f>SUMIF('SHORT STIRRUP'!$C$7:$C$22,Sheet1!A90,'SHORT STIRRUP'!$E$7:$E$22)+SUMIF('PONY MODEL'!$C$7:$C$14,Sheet1!A90,'PONY MODEL'!$E$7:$E$14)+SUMIF('LOW CH PONY'!$C$7:$C$23,Sheet1!A90,'LOW CH PONY'!$E$7:$E$23)+SUMIF('CH PONY'!$C$7:$C$14,Sheet1!A90,'CH PONY'!$E$7:$E$14)+SUMIF('LOW CH HORSE'!$C$7:$C$23,Sheet1!A90,'LOW CH HORSE'!$E$7:$E$23)+SUMIF('CH HORSE'!$C$7:$C$13,Sheet1!A90,'CH HORSE'!$E$7:$E$13)+SUMIF('LOW ADULT'!$C$7:$C$24,Sheet1!A90,'LOW ADULT'!$E$7:$E$24)+SUMIF(ADULT!$C$7:$C$9,Sheet1!A90,ADULT!$E$7:$E$9)+SUMIF('BABY GREEN'!$D$7:$D$32,Sheet1!A90,'BABY GREEN'!$F$7:$F$32)+SUMIF(MODIFIED!$C$7:$C$58,Sheet1!A90,MODIFIED!$E$7:$E$58)+SUMIF(LOW!$C$7:$C$26,Sheet1!A90,LOW!$E$7:$E$26)+SUMIF(OPEN!$C$7:$C$14,Sheet1!A90,OPEN!$E$7:$E$14)+SUMIF(TB!$C$7:$C$20,Sheet1!A90,TB!$E$7:$E$20)+SUMIF(DEVELOPING!$C$7:$C$26,Sheet1!A90,DEVELOPING!$E$7:$E$26)</f>
        <v>0</v>
      </c>
    </row>
    <row r="91" spans="1:3" x14ac:dyDescent="0.25">
      <c r="A91" s="31" t="s">
        <v>464</v>
      </c>
      <c r="B91" s="31" t="s">
        <v>1563</v>
      </c>
      <c r="C91">
        <f>SUMIF('SHORT STIRRUP'!$C$7:$C$22,Sheet1!A91,'SHORT STIRRUP'!$E$7:$E$22)+SUMIF('PONY MODEL'!$C$7:$C$14,Sheet1!A91,'PONY MODEL'!$E$7:$E$14)+SUMIF('LOW CH PONY'!$C$7:$C$23,Sheet1!A91,'LOW CH PONY'!$E$7:$E$23)+SUMIF('CH PONY'!$C$7:$C$14,Sheet1!A91,'CH PONY'!$E$7:$E$14)+SUMIF('LOW CH HORSE'!$C$7:$C$23,Sheet1!A91,'LOW CH HORSE'!$E$7:$E$23)+SUMIF('CH HORSE'!$C$7:$C$13,Sheet1!A91,'CH HORSE'!$E$7:$E$13)+SUMIF('LOW ADULT'!$C$7:$C$24,Sheet1!A91,'LOW ADULT'!$E$7:$E$24)+SUMIF(ADULT!$C$7:$C$9,Sheet1!A91,ADULT!$E$7:$E$9)+SUMIF('BABY GREEN'!$D$7:$D$32,Sheet1!A91,'BABY GREEN'!$F$7:$F$32)+SUMIF(MODIFIED!$C$7:$C$58,Sheet1!A91,MODIFIED!$E$7:$E$58)+SUMIF(LOW!$C$7:$C$26,Sheet1!A91,LOW!$E$7:$E$26)+SUMIF(OPEN!$C$7:$C$14,Sheet1!A91,OPEN!$E$7:$E$14)+SUMIF(TB!$C$7:$C$20,Sheet1!A91,TB!$E$7:$E$20)+SUMIF(DEVELOPING!$C$7:$C$26,Sheet1!A91,DEVELOPING!$E$7:$E$26)</f>
        <v>0</v>
      </c>
    </row>
    <row r="92" spans="1:3" x14ac:dyDescent="0.25">
      <c r="A92" s="31" t="s">
        <v>78</v>
      </c>
      <c r="B92" s="31" t="s">
        <v>574</v>
      </c>
      <c r="C92">
        <f>SUMIF('SHORT STIRRUP'!$C$7:$C$22,Sheet1!A92,'SHORT STIRRUP'!$E$7:$E$22)+SUMIF('PONY MODEL'!$C$7:$C$14,Sheet1!A92,'PONY MODEL'!$E$7:$E$14)+SUMIF('LOW CH PONY'!$C$7:$C$23,Sheet1!A92,'LOW CH PONY'!$E$7:$E$23)+SUMIF('CH PONY'!$C$7:$C$14,Sheet1!A92,'CH PONY'!$E$7:$E$14)+SUMIF('LOW CH HORSE'!$C$7:$C$23,Sheet1!A92,'LOW CH HORSE'!$E$7:$E$23)+SUMIF('CH HORSE'!$C$7:$C$13,Sheet1!A92,'CH HORSE'!$E$7:$E$13)+SUMIF('LOW ADULT'!$C$7:$C$24,Sheet1!A92,'LOW ADULT'!$E$7:$E$24)+SUMIF(ADULT!$C$7:$C$9,Sheet1!A92,ADULT!$E$7:$E$9)+SUMIF('BABY GREEN'!$D$7:$D$32,Sheet1!A92,'BABY GREEN'!$F$7:$F$32)+SUMIF(MODIFIED!$C$7:$C$58,Sheet1!A92,MODIFIED!$E$7:$E$58)+SUMIF(LOW!$C$7:$C$26,Sheet1!A92,LOW!$E$7:$E$26)+SUMIF(OPEN!$C$7:$C$14,Sheet1!A92,OPEN!$E$7:$E$14)+SUMIF(TB!$C$7:$C$20,Sheet1!A92,TB!$E$7:$E$20)+SUMIF(DEVELOPING!$C$7:$C$26,Sheet1!A92,DEVELOPING!$E$7:$E$26)</f>
        <v>229.5</v>
      </c>
    </row>
    <row r="93" spans="1:3" x14ac:dyDescent="0.25">
      <c r="A93" s="31" t="s">
        <v>1117</v>
      </c>
      <c r="B93" s="31" t="s">
        <v>1581</v>
      </c>
      <c r="C93">
        <f>SUMIF('SHORT STIRRUP'!$C$7:$C$22,Sheet1!A93,'SHORT STIRRUP'!$E$7:$E$22)+SUMIF('PONY MODEL'!$C$7:$C$14,Sheet1!A93,'PONY MODEL'!$E$7:$E$14)+SUMIF('LOW CH PONY'!$C$7:$C$23,Sheet1!A93,'LOW CH PONY'!$E$7:$E$23)+SUMIF('CH PONY'!$C$7:$C$14,Sheet1!A93,'CH PONY'!$E$7:$E$14)+SUMIF('LOW CH HORSE'!$C$7:$C$23,Sheet1!A93,'LOW CH HORSE'!$E$7:$E$23)+SUMIF('CH HORSE'!$C$7:$C$13,Sheet1!A93,'CH HORSE'!$E$7:$E$13)+SUMIF('LOW ADULT'!$C$7:$C$24,Sheet1!A93,'LOW ADULT'!$E$7:$E$24)+SUMIF(ADULT!$C$7:$C$9,Sheet1!A93,ADULT!$E$7:$E$9)+SUMIF('BABY GREEN'!$D$7:$D$32,Sheet1!A93,'BABY GREEN'!$F$7:$F$32)+SUMIF(MODIFIED!$C$7:$C$58,Sheet1!A93,MODIFIED!$E$7:$E$58)+SUMIF(LOW!$C$7:$C$26,Sheet1!A93,LOW!$E$7:$E$26)+SUMIF(OPEN!$C$7:$C$14,Sheet1!A93,OPEN!$E$7:$E$14)+SUMIF(TB!$C$7:$C$20,Sheet1!A93,TB!$E$7:$E$20)+SUMIF(DEVELOPING!$C$7:$C$26,Sheet1!A93,DEVELOPING!$E$7:$E$26)</f>
        <v>2.5</v>
      </c>
    </row>
    <row r="94" spans="1:3" x14ac:dyDescent="0.25">
      <c r="A94" s="31" t="s">
        <v>1501</v>
      </c>
      <c r="B94" s="31" t="s">
        <v>1582</v>
      </c>
      <c r="C94">
        <f>SUMIF('SHORT STIRRUP'!$C$7:$C$22,Sheet1!A94,'SHORT STIRRUP'!$E$7:$E$22)+SUMIF('PONY MODEL'!$C$7:$C$14,Sheet1!A94,'PONY MODEL'!$E$7:$E$14)+SUMIF('LOW CH PONY'!$C$7:$C$23,Sheet1!A94,'LOW CH PONY'!$E$7:$E$23)+SUMIF('CH PONY'!$C$7:$C$14,Sheet1!A94,'CH PONY'!$E$7:$E$14)+SUMIF('LOW CH HORSE'!$C$7:$C$23,Sheet1!A94,'LOW CH HORSE'!$E$7:$E$23)+SUMIF('CH HORSE'!$C$7:$C$13,Sheet1!A94,'CH HORSE'!$E$7:$E$13)+SUMIF('LOW ADULT'!$C$7:$C$24,Sheet1!A94,'LOW ADULT'!$E$7:$E$24)+SUMIF(ADULT!$C$7:$C$9,Sheet1!A94,ADULT!$E$7:$E$9)+SUMIF('BABY GREEN'!$D$7:$D$32,Sheet1!A94,'BABY GREEN'!$F$7:$F$32)+SUMIF(MODIFIED!$C$7:$C$58,Sheet1!A94,MODIFIED!$E$7:$E$58)+SUMIF(LOW!$C$7:$C$26,Sheet1!A94,LOW!$E$7:$E$26)+SUMIF(OPEN!$C$7:$C$14,Sheet1!A94,OPEN!$E$7:$E$14)+SUMIF(TB!$C$7:$C$20,Sheet1!A94,TB!$E$7:$E$20)+SUMIF(DEVELOPING!$C$7:$C$26,Sheet1!A94,DEVELOPING!$E$7:$E$26)</f>
        <v>82</v>
      </c>
    </row>
    <row r="95" spans="1:3" x14ac:dyDescent="0.25">
      <c r="A95" s="31" t="s">
        <v>727</v>
      </c>
      <c r="B95" s="31" t="s">
        <v>1576</v>
      </c>
      <c r="C95">
        <f>SUMIF('SHORT STIRRUP'!$C$7:$C$22,Sheet1!A95,'SHORT STIRRUP'!$E$7:$E$22)+SUMIF('PONY MODEL'!$C$7:$C$14,Sheet1!A95,'PONY MODEL'!$E$7:$E$14)+SUMIF('LOW CH PONY'!$C$7:$C$23,Sheet1!A95,'LOW CH PONY'!$E$7:$E$23)+SUMIF('CH PONY'!$C$7:$C$14,Sheet1!A95,'CH PONY'!$E$7:$E$14)+SUMIF('LOW CH HORSE'!$C$7:$C$23,Sheet1!A95,'LOW CH HORSE'!$E$7:$E$23)+SUMIF('CH HORSE'!$C$7:$C$13,Sheet1!A95,'CH HORSE'!$E$7:$E$13)+SUMIF('LOW ADULT'!$C$7:$C$24,Sheet1!A95,'LOW ADULT'!$E$7:$E$24)+SUMIF(ADULT!$C$7:$C$9,Sheet1!A95,ADULT!$E$7:$E$9)+SUMIF('BABY GREEN'!$D$7:$D$32,Sheet1!A95,'BABY GREEN'!$F$7:$F$32)+SUMIF(MODIFIED!$C$7:$C$58,Sheet1!A95,MODIFIED!$E$7:$E$58)+SUMIF(LOW!$C$7:$C$26,Sheet1!A95,LOW!$E$7:$E$26)+SUMIF(OPEN!$C$7:$C$14,Sheet1!A95,OPEN!$E$7:$E$14)+SUMIF(TB!$C$7:$C$20,Sheet1!A95,TB!$E$7:$E$20)+SUMIF(DEVELOPING!$C$7:$C$26,Sheet1!A95,DEVELOPING!$E$7:$E$26)</f>
        <v>254.5</v>
      </c>
    </row>
    <row r="96" spans="1:3" x14ac:dyDescent="0.25">
      <c r="A96" s="31" t="s">
        <v>317</v>
      </c>
      <c r="B96" s="31" t="s">
        <v>1578</v>
      </c>
      <c r="C96">
        <f>SUMIF('SHORT STIRRUP'!$C$7:$C$22,Sheet1!A96,'SHORT STIRRUP'!$E$7:$E$22)+SUMIF('PONY MODEL'!$C$7:$C$14,Sheet1!A96,'PONY MODEL'!$E$7:$E$14)+SUMIF('LOW CH PONY'!$C$7:$C$23,Sheet1!A96,'LOW CH PONY'!$E$7:$E$23)+SUMIF('CH PONY'!$C$7:$C$14,Sheet1!A96,'CH PONY'!$E$7:$E$14)+SUMIF('LOW CH HORSE'!$C$7:$C$23,Sheet1!A96,'LOW CH HORSE'!$E$7:$E$23)+SUMIF('CH HORSE'!$C$7:$C$13,Sheet1!A96,'CH HORSE'!$E$7:$E$13)+SUMIF('LOW ADULT'!$C$7:$C$24,Sheet1!A96,'LOW ADULT'!$E$7:$E$24)+SUMIF(ADULT!$C$7:$C$9,Sheet1!A96,ADULT!$E$7:$E$9)+SUMIF('BABY GREEN'!$D$7:$D$32,Sheet1!A96,'BABY GREEN'!$F$7:$F$32)+SUMIF(MODIFIED!$C$7:$C$58,Sheet1!A96,MODIFIED!$E$7:$E$58)+SUMIF(LOW!$C$7:$C$26,Sheet1!A96,LOW!$E$7:$E$26)+SUMIF(OPEN!$C$7:$C$14,Sheet1!A96,OPEN!$E$7:$E$14)+SUMIF(TB!$C$7:$C$20,Sheet1!A96,TB!$E$7:$E$20)+SUMIF(DEVELOPING!$C$7:$C$26,Sheet1!A96,DEVELOPING!$E$7:$E$26)</f>
        <v>15</v>
      </c>
    </row>
    <row r="97" spans="1:3" x14ac:dyDescent="0.25">
      <c r="A97" s="31" t="s">
        <v>1469</v>
      </c>
      <c r="B97" s="31" t="s">
        <v>1572</v>
      </c>
      <c r="C97">
        <f>SUMIF('SHORT STIRRUP'!$C$7:$C$22,Sheet1!A97,'SHORT STIRRUP'!$E$7:$E$22)+SUMIF('PONY MODEL'!$C$7:$C$14,Sheet1!A97,'PONY MODEL'!$E$7:$E$14)+SUMIF('LOW CH PONY'!$C$7:$C$23,Sheet1!A97,'LOW CH PONY'!$E$7:$E$23)+SUMIF('CH PONY'!$C$7:$C$14,Sheet1!A97,'CH PONY'!$E$7:$E$14)+SUMIF('LOW CH HORSE'!$C$7:$C$23,Sheet1!A97,'LOW CH HORSE'!$E$7:$E$23)+SUMIF('CH HORSE'!$C$7:$C$13,Sheet1!A97,'CH HORSE'!$E$7:$E$13)+SUMIF('LOW ADULT'!$C$7:$C$24,Sheet1!A97,'LOW ADULT'!$E$7:$E$24)+SUMIF(ADULT!$C$7:$C$9,Sheet1!A97,ADULT!$E$7:$E$9)+SUMIF('BABY GREEN'!$D$7:$D$32,Sheet1!A97,'BABY GREEN'!$F$7:$F$32)+SUMIF(MODIFIED!$C$7:$C$58,Sheet1!A97,MODIFIED!$E$7:$E$58)+SUMIF(LOW!$C$7:$C$26,Sheet1!A97,LOW!$E$7:$E$26)+SUMIF(OPEN!$C$7:$C$14,Sheet1!A97,OPEN!$E$7:$E$14)+SUMIF(TB!$C$7:$C$20,Sheet1!A97,TB!$E$7:$E$20)+SUMIF(DEVELOPING!$C$7:$C$26,Sheet1!A97,DEVELOPING!$E$7:$E$26)</f>
        <v>0</v>
      </c>
    </row>
    <row r="98" spans="1:3" x14ac:dyDescent="0.25">
      <c r="A98" s="31" t="s">
        <v>1376</v>
      </c>
      <c r="B98" s="31" t="s">
        <v>1563</v>
      </c>
      <c r="C98">
        <f>SUMIF('SHORT STIRRUP'!$C$7:$C$22,Sheet1!A98,'SHORT STIRRUP'!$E$7:$E$22)+SUMIF('PONY MODEL'!$C$7:$C$14,Sheet1!A98,'PONY MODEL'!$E$7:$E$14)+SUMIF('LOW CH PONY'!$C$7:$C$23,Sheet1!A98,'LOW CH PONY'!$E$7:$E$23)+SUMIF('CH PONY'!$C$7:$C$14,Sheet1!A98,'CH PONY'!$E$7:$E$14)+SUMIF('LOW CH HORSE'!$C$7:$C$23,Sheet1!A98,'LOW CH HORSE'!$E$7:$E$23)+SUMIF('CH HORSE'!$C$7:$C$13,Sheet1!A98,'CH HORSE'!$E$7:$E$13)+SUMIF('LOW ADULT'!$C$7:$C$24,Sheet1!A98,'LOW ADULT'!$E$7:$E$24)+SUMIF(ADULT!$C$7:$C$9,Sheet1!A98,ADULT!$E$7:$E$9)+SUMIF('BABY GREEN'!$D$7:$D$32,Sheet1!A98,'BABY GREEN'!$F$7:$F$32)+SUMIF(MODIFIED!$C$7:$C$58,Sheet1!A98,MODIFIED!$E$7:$E$58)+SUMIF(LOW!$C$7:$C$26,Sheet1!A98,LOW!$E$7:$E$26)+SUMIF(OPEN!$C$7:$C$14,Sheet1!A98,OPEN!$E$7:$E$14)+SUMIF(TB!$C$7:$C$20,Sheet1!A98,TB!$E$7:$E$20)+SUMIF(DEVELOPING!$C$7:$C$26,Sheet1!A98,DEVELOPING!$E$7:$E$26)</f>
        <v>77</v>
      </c>
    </row>
    <row r="99" spans="1:3" x14ac:dyDescent="0.25">
      <c r="A99" s="31" t="s">
        <v>877</v>
      </c>
      <c r="B99" s="31" t="s">
        <v>271</v>
      </c>
      <c r="C99">
        <f>SUMIF('SHORT STIRRUP'!$C$7:$C$22,Sheet1!A99,'SHORT STIRRUP'!$E$7:$E$22)+SUMIF('PONY MODEL'!$C$7:$C$14,Sheet1!A99,'PONY MODEL'!$E$7:$E$14)+SUMIF('LOW CH PONY'!$C$7:$C$23,Sheet1!A99,'LOW CH PONY'!$E$7:$E$23)+SUMIF('CH PONY'!$C$7:$C$14,Sheet1!A99,'CH PONY'!$E$7:$E$14)+SUMIF('LOW CH HORSE'!$C$7:$C$23,Sheet1!A99,'LOW CH HORSE'!$E$7:$E$23)+SUMIF('CH HORSE'!$C$7:$C$13,Sheet1!A99,'CH HORSE'!$E$7:$E$13)+SUMIF('LOW ADULT'!$C$7:$C$24,Sheet1!A99,'LOW ADULT'!$E$7:$E$24)+SUMIF(ADULT!$C$7:$C$9,Sheet1!A99,ADULT!$E$7:$E$9)+SUMIF('BABY GREEN'!$D$7:$D$32,Sheet1!A99,'BABY GREEN'!$F$7:$F$32)+SUMIF(MODIFIED!$C$7:$C$58,Sheet1!A99,MODIFIED!$E$7:$E$58)+SUMIF(LOW!$C$7:$C$26,Sheet1!A99,LOW!$E$7:$E$26)+SUMIF(OPEN!$C$7:$C$14,Sheet1!A99,OPEN!$E$7:$E$14)+SUMIF(TB!$C$7:$C$20,Sheet1!A99,TB!$E$7:$E$20)+SUMIF(DEVELOPING!$C$7:$C$26,Sheet1!A99,DEVELOPING!$E$7:$E$26)</f>
        <v>0</v>
      </c>
    </row>
    <row r="100" spans="1:3" x14ac:dyDescent="0.25">
      <c r="A100" s="31" t="s">
        <v>1583</v>
      </c>
      <c r="B100" s="31" t="s">
        <v>1563</v>
      </c>
      <c r="C100">
        <f>SUMIF('SHORT STIRRUP'!$C$7:$C$22,Sheet1!A100,'SHORT STIRRUP'!$E$7:$E$22)+SUMIF('PONY MODEL'!$C$7:$C$14,Sheet1!A100,'PONY MODEL'!$E$7:$E$14)+SUMIF('LOW CH PONY'!$C$7:$C$23,Sheet1!A100,'LOW CH PONY'!$E$7:$E$23)+SUMIF('CH PONY'!$C$7:$C$14,Sheet1!A100,'CH PONY'!$E$7:$E$14)+SUMIF('LOW CH HORSE'!$C$7:$C$23,Sheet1!A100,'LOW CH HORSE'!$E$7:$E$23)+SUMIF('CH HORSE'!$C$7:$C$13,Sheet1!A100,'CH HORSE'!$E$7:$E$13)+SUMIF('LOW ADULT'!$C$7:$C$24,Sheet1!A100,'LOW ADULT'!$E$7:$E$24)+SUMIF(ADULT!$C$7:$C$9,Sheet1!A100,ADULT!$E$7:$E$9)+SUMIF('BABY GREEN'!$D$7:$D$32,Sheet1!A100,'BABY GREEN'!$F$7:$F$32)+SUMIF(MODIFIED!$C$7:$C$58,Sheet1!A100,MODIFIED!$E$7:$E$58)+SUMIF(LOW!$C$7:$C$26,Sheet1!A100,LOW!$E$7:$E$26)+SUMIF(OPEN!$C$7:$C$14,Sheet1!A100,OPEN!$E$7:$E$14)+SUMIF(TB!$C$7:$C$20,Sheet1!A100,TB!$E$7:$E$20)+SUMIF(DEVELOPING!$C$7:$C$26,Sheet1!A100,DEVELOPING!$E$7:$E$26)</f>
        <v>0</v>
      </c>
    </row>
    <row r="101" spans="1:3" x14ac:dyDescent="0.25">
      <c r="A101" s="31" t="s">
        <v>255</v>
      </c>
      <c r="B101" s="31" t="s">
        <v>1580</v>
      </c>
      <c r="C101">
        <f>SUMIF('SHORT STIRRUP'!$C$7:$C$22,Sheet1!A101,'SHORT STIRRUP'!$E$7:$E$22)+SUMIF('PONY MODEL'!$C$7:$C$14,Sheet1!A101,'PONY MODEL'!$E$7:$E$14)+SUMIF('LOW CH PONY'!$C$7:$C$23,Sheet1!A101,'LOW CH PONY'!$E$7:$E$23)+SUMIF('CH PONY'!$C$7:$C$14,Sheet1!A101,'CH PONY'!$E$7:$E$14)+SUMIF('LOW CH HORSE'!$C$7:$C$23,Sheet1!A101,'LOW CH HORSE'!$E$7:$E$23)+SUMIF('CH HORSE'!$C$7:$C$13,Sheet1!A101,'CH HORSE'!$E$7:$E$13)+SUMIF('LOW ADULT'!$C$7:$C$24,Sheet1!A101,'LOW ADULT'!$E$7:$E$24)+SUMIF(ADULT!$C$7:$C$9,Sheet1!A101,ADULT!$E$7:$E$9)+SUMIF('BABY GREEN'!$D$7:$D$32,Sheet1!A101,'BABY GREEN'!$F$7:$F$32)+SUMIF(MODIFIED!$C$7:$C$58,Sheet1!A101,MODIFIED!$E$7:$E$58)+SUMIF(LOW!$C$7:$C$26,Sheet1!A101,LOW!$E$7:$E$26)+SUMIF(OPEN!$C$7:$C$14,Sheet1!A101,OPEN!$E$7:$E$14)+SUMIF(TB!$C$7:$C$20,Sheet1!A101,TB!$E$7:$E$20)+SUMIF(DEVELOPING!$C$7:$C$26,Sheet1!A101,DEVELOPING!$E$7:$E$26)</f>
        <v>36.5</v>
      </c>
    </row>
    <row r="102" spans="1:3" x14ac:dyDescent="0.25">
      <c r="A102" s="31" t="s">
        <v>465</v>
      </c>
      <c r="B102" s="31" t="s">
        <v>1580</v>
      </c>
      <c r="C102">
        <f>SUMIF('SHORT STIRRUP'!$C$7:$C$22,Sheet1!A102,'SHORT STIRRUP'!$E$7:$E$22)+SUMIF('PONY MODEL'!$C$7:$C$14,Sheet1!A102,'PONY MODEL'!$E$7:$E$14)+SUMIF('LOW CH PONY'!$C$7:$C$23,Sheet1!A102,'LOW CH PONY'!$E$7:$E$23)+SUMIF('CH PONY'!$C$7:$C$14,Sheet1!A102,'CH PONY'!$E$7:$E$14)+SUMIF('LOW CH HORSE'!$C$7:$C$23,Sheet1!A102,'LOW CH HORSE'!$E$7:$E$23)+SUMIF('CH HORSE'!$C$7:$C$13,Sheet1!A102,'CH HORSE'!$E$7:$E$13)+SUMIF('LOW ADULT'!$C$7:$C$24,Sheet1!A102,'LOW ADULT'!$E$7:$E$24)+SUMIF(ADULT!$C$7:$C$9,Sheet1!A102,ADULT!$E$7:$E$9)+SUMIF('BABY GREEN'!$D$7:$D$32,Sheet1!A102,'BABY GREEN'!$F$7:$F$32)+SUMIF(MODIFIED!$C$7:$C$58,Sheet1!A102,MODIFIED!$E$7:$E$58)+SUMIF(LOW!$C$7:$C$26,Sheet1!A102,LOW!$E$7:$E$26)+SUMIF(OPEN!$C$7:$C$14,Sheet1!A102,OPEN!$E$7:$E$14)+SUMIF(TB!$C$7:$C$20,Sheet1!A102,TB!$E$7:$E$20)+SUMIF(DEVELOPING!$C$7:$C$26,Sheet1!A102,DEVELOPING!$E$7:$E$26)</f>
        <v>0</v>
      </c>
    </row>
    <row r="103" spans="1:3" x14ac:dyDescent="0.25">
      <c r="A103" s="31" t="s">
        <v>892</v>
      </c>
      <c r="B103" s="31" t="s">
        <v>574</v>
      </c>
      <c r="C103">
        <f>SUMIF('SHORT STIRRUP'!$C$7:$C$22,Sheet1!A103,'SHORT STIRRUP'!$E$7:$E$22)+SUMIF('PONY MODEL'!$C$7:$C$14,Sheet1!A103,'PONY MODEL'!$E$7:$E$14)+SUMIF('LOW CH PONY'!$C$7:$C$23,Sheet1!A103,'LOW CH PONY'!$E$7:$E$23)+SUMIF('CH PONY'!$C$7:$C$14,Sheet1!A103,'CH PONY'!$E$7:$E$14)+SUMIF('LOW CH HORSE'!$C$7:$C$23,Sheet1!A103,'LOW CH HORSE'!$E$7:$E$23)+SUMIF('CH HORSE'!$C$7:$C$13,Sheet1!A103,'CH HORSE'!$E$7:$E$13)+SUMIF('LOW ADULT'!$C$7:$C$24,Sheet1!A103,'LOW ADULT'!$E$7:$E$24)+SUMIF(ADULT!$C$7:$C$9,Sheet1!A103,ADULT!$E$7:$E$9)+SUMIF('BABY GREEN'!$D$7:$D$32,Sheet1!A103,'BABY GREEN'!$F$7:$F$32)+SUMIF(MODIFIED!$C$7:$C$58,Sheet1!A103,MODIFIED!$E$7:$E$58)+SUMIF(LOW!$C$7:$C$26,Sheet1!A103,LOW!$E$7:$E$26)+SUMIF(OPEN!$C$7:$C$14,Sheet1!A103,OPEN!$E$7:$E$14)+SUMIF(TB!$C$7:$C$20,Sheet1!A103,TB!$E$7:$E$20)+SUMIF(DEVELOPING!$C$7:$C$26,Sheet1!A103,DEVELOPING!$E$7:$E$26)</f>
        <v>0</v>
      </c>
    </row>
    <row r="104" spans="1:3" x14ac:dyDescent="0.25">
      <c r="A104" s="31" t="s">
        <v>306</v>
      </c>
      <c r="B104" s="31" t="s">
        <v>1569</v>
      </c>
      <c r="C104">
        <f>SUMIF('SHORT STIRRUP'!$C$7:$C$22,Sheet1!A104,'SHORT STIRRUP'!$E$7:$E$22)+SUMIF('PONY MODEL'!$C$7:$C$14,Sheet1!A104,'PONY MODEL'!$E$7:$E$14)+SUMIF('LOW CH PONY'!$C$7:$C$23,Sheet1!A104,'LOW CH PONY'!$E$7:$E$23)+SUMIF('CH PONY'!$C$7:$C$14,Sheet1!A104,'CH PONY'!$E$7:$E$14)+SUMIF('LOW CH HORSE'!$C$7:$C$23,Sheet1!A104,'LOW CH HORSE'!$E$7:$E$23)+SUMIF('CH HORSE'!$C$7:$C$13,Sheet1!A104,'CH HORSE'!$E$7:$E$13)+SUMIF('LOW ADULT'!$C$7:$C$24,Sheet1!A104,'LOW ADULT'!$E$7:$E$24)+SUMIF(ADULT!$C$7:$C$9,Sheet1!A104,ADULT!$E$7:$E$9)+SUMIF('BABY GREEN'!$D$7:$D$32,Sheet1!A104,'BABY GREEN'!$F$7:$F$32)+SUMIF(MODIFIED!$C$7:$C$58,Sheet1!A104,MODIFIED!$E$7:$E$58)+SUMIF(LOW!$C$7:$C$26,Sheet1!A104,LOW!$E$7:$E$26)+SUMIF(OPEN!$C$7:$C$14,Sheet1!A104,OPEN!$E$7:$E$14)+SUMIF(TB!$C$7:$C$20,Sheet1!A104,TB!$E$7:$E$20)+SUMIF(DEVELOPING!$C$7:$C$26,Sheet1!A104,DEVELOPING!$E$7:$E$26)</f>
        <v>8.5</v>
      </c>
    </row>
    <row r="105" spans="1:3" x14ac:dyDescent="0.25">
      <c r="A105" s="31" t="s">
        <v>1584</v>
      </c>
      <c r="B105" s="31" t="s">
        <v>1565</v>
      </c>
      <c r="C105">
        <f>SUMIF('SHORT STIRRUP'!$C$7:$C$22,Sheet1!A105,'SHORT STIRRUP'!$E$7:$E$22)+SUMIF('PONY MODEL'!$C$7:$C$14,Sheet1!A105,'PONY MODEL'!$E$7:$E$14)+SUMIF('LOW CH PONY'!$C$7:$C$23,Sheet1!A105,'LOW CH PONY'!$E$7:$E$23)+SUMIF('CH PONY'!$C$7:$C$14,Sheet1!A105,'CH PONY'!$E$7:$E$14)+SUMIF('LOW CH HORSE'!$C$7:$C$23,Sheet1!A105,'LOW CH HORSE'!$E$7:$E$23)+SUMIF('CH HORSE'!$C$7:$C$13,Sheet1!A105,'CH HORSE'!$E$7:$E$13)+SUMIF('LOW ADULT'!$C$7:$C$24,Sheet1!A105,'LOW ADULT'!$E$7:$E$24)+SUMIF(ADULT!$C$7:$C$9,Sheet1!A105,ADULT!$E$7:$E$9)+SUMIF('BABY GREEN'!$D$7:$D$32,Sheet1!A105,'BABY GREEN'!$F$7:$F$32)+SUMIF(MODIFIED!$C$7:$C$58,Sheet1!A105,MODIFIED!$E$7:$E$58)+SUMIF(LOW!$C$7:$C$26,Sheet1!A105,LOW!$E$7:$E$26)+SUMIF(OPEN!$C$7:$C$14,Sheet1!A105,OPEN!$E$7:$E$14)+SUMIF(TB!$C$7:$C$20,Sheet1!A105,TB!$E$7:$E$20)+SUMIF(DEVELOPING!$C$7:$C$26,Sheet1!A105,DEVELOPING!$E$7:$E$26)</f>
        <v>0</v>
      </c>
    </row>
    <row r="106" spans="1:3" x14ac:dyDescent="0.25">
      <c r="A106" s="31" t="s">
        <v>701</v>
      </c>
      <c r="B106" s="31" t="s">
        <v>1585</v>
      </c>
      <c r="C106">
        <f>SUMIF('SHORT STIRRUP'!$C$7:$C$22,Sheet1!A106,'SHORT STIRRUP'!$E$7:$E$22)+SUMIF('PONY MODEL'!$C$7:$C$14,Sheet1!A106,'PONY MODEL'!$E$7:$E$14)+SUMIF('LOW CH PONY'!$C$7:$C$23,Sheet1!A106,'LOW CH PONY'!$E$7:$E$23)+SUMIF('CH PONY'!$C$7:$C$14,Sheet1!A106,'CH PONY'!$E$7:$E$14)+SUMIF('LOW CH HORSE'!$C$7:$C$23,Sheet1!A106,'LOW CH HORSE'!$E$7:$E$23)+SUMIF('CH HORSE'!$C$7:$C$13,Sheet1!A106,'CH HORSE'!$E$7:$E$13)+SUMIF('LOW ADULT'!$C$7:$C$24,Sheet1!A106,'LOW ADULT'!$E$7:$E$24)+SUMIF(ADULT!$C$7:$C$9,Sheet1!A106,ADULT!$E$7:$E$9)+SUMIF('BABY GREEN'!$D$7:$D$32,Sheet1!A106,'BABY GREEN'!$F$7:$F$32)+SUMIF(MODIFIED!$C$7:$C$58,Sheet1!A106,MODIFIED!$E$7:$E$58)+SUMIF(LOW!$C$7:$C$26,Sheet1!A106,LOW!$E$7:$E$26)+SUMIF(OPEN!$C$7:$C$14,Sheet1!A106,OPEN!$E$7:$E$14)+SUMIF(TB!$C$7:$C$20,Sheet1!A106,TB!$E$7:$E$20)+SUMIF(DEVELOPING!$C$7:$C$26,Sheet1!A106,DEVELOPING!$E$7:$E$26)</f>
        <v>82.5</v>
      </c>
    </row>
    <row r="107" spans="1:3" x14ac:dyDescent="0.25">
      <c r="A107" s="31" t="s">
        <v>1547</v>
      </c>
      <c r="B107" s="31" t="s">
        <v>1586</v>
      </c>
      <c r="C107">
        <f>SUMIF('SHORT STIRRUP'!$C$7:$C$22,Sheet1!A107,'SHORT STIRRUP'!$E$7:$E$22)+SUMIF('PONY MODEL'!$C$7:$C$14,Sheet1!A107,'PONY MODEL'!$E$7:$E$14)+SUMIF('LOW CH PONY'!$C$7:$C$23,Sheet1!A107,'LOW CH PONY'!$E$7:$E$23)+SUMIF('CH PONY'!$C$7:$C$14,Sheet1!A107,'CH PONY'!$E$7:$E$14)+SUMIF('LOW CH HORSE'!$C$7:$C$23,Sheet1!A107,'LOW CH HORSE'!$E$7:$E$23)+SUMIF('CH HORSE'!$C$7:$C$13,Sheet1!A107,'CH HORSE'!$E$7:$E$13)+SUMIF('LOW ADULT'!$C$7:$C$24,Sheet1!A107,'LOW ADULT'!$E$7:$E$24)+SUMIF(ADULT!$C$7:$C$9,Sheet1!A107,ADULT!$E$7:$E$9)+SUMIF('BABY GREEN'!$D$7:$D$32,Sheet1!A107,'BABY GREEN'!$F$7:$F$32)+SUMIF(MODIFIED!$C$7:$C$58,Sheet1!A107,MODIFIED!$E$7:$E$58)+SUMIF(LOW!$C$7:$C$26,Sheet1!A107,LOW!$E$7:$E$26)+SUMIF(OPEN!$C$7:$C$14,Sheet1!A107,OPEN!$E$7:$E$14)+SUMIF(TB!$C$7:$C$20,Sheet1!A107,TB!$E$7:$E$20)+SUMIF(DEVELOPING!$C$7:$C$26,Sheet1!A107,DEVELOPING!$E$7:$E$26)</f>
        <v>0</v>
      </c>
    </row>
    <row r="108" spans="1:3" x14ac:dyDescent="0.25">
      <c r="A108" s="31" t="s">
        <v>132</v>
      </c>
      <c r="B108" s="31" t="s">
        <v>1563</v>
      </c>
      <c r="C108">
        <f>SUMIF('SHORT STIRRUP'!$C$7:$C$22,Sheet1!A108,'SHORT STIRRUP'!$E$7:$E$22)+SUMIF('PONY MODEL'!$C$7:$C$14,Sheet1!A108,'PONY MODEL'!$E$7:$E$14)+SUMIF('LOW CH PONY'!$C$7:$C$23,Sheet1!A108,'LOW CH PONY'!$E$7:$E$23)+SUMIF('CH PONY'!$C$7:$C$14,Sheet1!A108,'CH PONY'!$E$7:$E$14)+SUMIF('LOW CH HORSE'!$C$7:$C$23,Sheet1!A108,'LOW CH HORSE'!$E$7:$E$23)+SUMIF('CH HORSE'!$C$7:$C$13,Sheet1!A108,'CH HORSE'!$E$7:$E$13)+SUMIF('LOW ADULT'!$C$7:$C$24,Sheet1!A108,'LOW ADULT'!$E$7:$E$24)+SUMIF(ADULT!$C$7:$C$9,Sheet1!A108,ADULT!$E$7:$E$9)+SUMIF('BABY GREEN'!$D$7:$D$32,Sheet1!A108,'BABY GREEN'!$F$7:$F$32)+SUMIF(MODIFIED!$C$7:$C$58,Sheet1!A108,MODIFIED!$E$7:$E$58)+SUMIF(LOW!$C$7:$C$26,Sheet1!A108,LOW!$E$7:$E$26)+SUMIF(OPEN!$C$7:$C$14,Sheet1!A108,OPEN!$E$7:$E$14)+SUMIF(TB!$C$7:$C$20,Sheet1!A108,TB!$E$7:$E$20)+SUMIF(DEVELOPING!$C$7:$C$26,Sheet1!A108,DEVELOPING!$E$7:$E$26)</f>
        <v>0</v>
      </c>
    </row>
    <row r="109" spans="1:3" x14ac:dyDescent="0.25">
      <c r="A109" s="31" t="s">
        <v>249</v>
      </c>
      <c r="B109" s="31" t="s">
        <v>1563</v>
      </c>
      <c r="C109">
        <f>SUMIF('SHORT STIRRUP'!$C$7:$C$22,Sheet1!A109,'SHORT STIRRUP'!$E$7:$E$22)+SUMIF('PONY MODEL'!$C$7:$C$14,Sheet1!A109,'PONY MODEL'!$E$7:$E$14)+SUMIF('LOW CH PONY'!$C$7:$C$23,Sheet1!A109,'LOW CH PONY'!$E$7:$E$23)+SUMIF('CH PONY'!$C$7:$C$14,Sheet1!A109,'CH PONY'!$E$7:$E$14)+SUMIF('LOW CH HORSE'!$C$7:$C$23,Sheet1!A109,'LOW CH HORSE'!$E$7:$E$23)+SUMIF('CH HORSE'!$C$7:$C$13,Sheet1!A109,'CH HORSE'!$E$7:$E$13)+SUMIF('LOW ADULT'!$C$7:$C$24,Sheet1!A109,'LOW ADULT'!$E$7:$E$24)+SUMIF(ADULT!$C$7:$C$9,Sheet1!A109,ADULT!$E$7:$E$9)+SUMIF('BABY GREEN'!$D$7:$D$32,Sheet1!A109,'BABY GREEN'!$F$7:$F$32)+SUMIF(MODIFIED!$C$7:$C$58,Sheet1!A109,MODIFIED!$E$7:$E$58)+SUMIF(LOW!$C$7:$C$26,Sheet1!A109,LOW!$E$7:$E$26)+SUMIF(OPEN!$C$7:$C$14,Sheet1!A109,OPEN!$E$7:$E$14)+SUMIF(TB!$C$7:$C$20,Sheet1!A109,TB!$E$7:$E$20)+SUMIF(DEVELOPING!$C$7:$C$26,Sheet1!A109,DEVELOPING!$E$7:$E$26)</f>
        <v>40.5</v>
      </c>
    </row>
    <row r="110" spans="1:3" x14ac:dyDescent="0.25">
      <c r="A110" s="31" t="s">
        <v>253</v>
      </c>
      <c r="B110" s="31" t="s">
        <v>1563</v>
      </c>
      <c r="C110">
        <f>SUMIF('SHORT STIRRUP'!$C$7:$C$22,Sheet1!A110,'SHORT STIRRUP'!$E$7:$E$22)+SUMIF('PONY MODEL'!$C$7:$C$14,Sheet1!A110,'PONY MODEL'!$E$7:$E$14)+SUMIF('LOW CH PONY'!$C$7:$C$23,Sheet1!A110,'LOW CH PONY'!$E$7:$E$23)+SUMIF('CH PONY'!$C$7:$C$14,Sheet1!A110,'CH PONY'!$E$7:$E$14)+SUMIF('LOW CH HORSE'!$C$7:$C$23,Sheet1!A110,'LOW CH HORSE'!$E$7:$E$23)+SUMIF('CH HORSE'!$C$7:$C$13,Sheet1!A110,'CH HORSE'!$E$7:$E$13)+SUMIF('LOW ADULT'!$C$7:$C$24,Sheet1!A110,'LOW ADULT'!$E$7:$E$24)+SUMIF(ADULT!$C$7:$C$9,Sheet1!A110,ADULT!$E$7:$E$9)+SUMIF('BABY GREEN'!$D$7:$D$32,Sheet1!A110,'BABY GREEN'!$F$7:$F$32)+SUMIF(MODIFIED!$C$7:$C$58,Sheet1!A110,MODIFIED!$E$7:$E$58)+SUMIF(LOW!$C$7:$C$26,Sheet1!A110,LOW!$E$7:$E$26)+SUMIF(OPEN!$C$7:$C$14,Sheet1!A110,OPEN!$E$7:$E$14)+SUMIF(TB!$C$7:$C$20,Sheet1!A110,TB!$E$7:$E$20)+SUMIF(DEVELOPING!$C$7:$C$26,Sheet1!A110,DEVELOPING!$E$7:$E$26)</f>
        <v>223</v>
      </c>
    </row>
    <row r="111" spans="1:3" x14ac:dyDescent="0.25">
      <c r="A111" s="31" t="s">
        <v>776</v>
      </c>
      <c r="B111" s="31" t="s">
        <v>1587</v>
      </c>
      <c r="C111">
        <f>SUMIF('SHORT STIRRUP'!$C$7:$C$22,Sheet1!A111,'SHORT STIRRUP'!$E$7:$E$22)+SUMIF('PONY MODEL'!$C$7:$C$14,Sheet1!A111,'PONY MODEL'!$E$7:$E$14)+SUMIF('LOW CH PONY'!$C$7:$C$23,Sheet1!A111,'LOW CH PONY'!$E$7:$E$23)+SUMIF('CH PONY'!$C$7:$C$14,Sheet1!A111,'CH PONY'!$E$7:$E$14)+SUMIF('LOW CH HORSE'!$C$7:$C$23,Sheet1!A111,'LOW CH HORSE'!$E$7:$E$23)+SUMIF('CH HORSE'!$C$7:$C$13,Sheet1!A111,'CH HORSE'!$E$7:$E$13)+SUMIF('LOW ADULT'!$C$7:$C$24,Sheet1!A111,'LOW ADULT'!$E$7:$E$24)+SUMIF(ADULT!$C$7:$C$9,Sheet1!A111,ADULT!$E$7:$E$9)+SUMIF('BABY GREEN'!$D$7:$D$32,Sheet1!A111,'BABY GREEN'!$F$7:$F$32)+SUMIF(MODIFIED!$C$7:$C$58,Sheet1!A111,MODIFIED!$E$7:$E$58)+SUMIF(LOW!$C$7:$C$26,Sheet1!A111,LOW!$E$7:$E$26)+SUMIF(OPEN!$C$7:$C$14,Sheet1!A111,OPEN!$E$7:$E$14)+SUMIF(TB!$C$7:$C$20,Sheet1!A111,TB!$E$7:$E$20)+SUMIF(DEVELOPING!$C$7:$C$26,Sheet1!A111,DEVELOPING!$E$7:$E$26)</f>
        <v>56</v>
      </c>
    </row>
    <row r="112" spans="1:3" x14ac:dyDescent="0.25">
      <c r="A112" s="31" t="s">
        <v>826</v>
      </c>
      <c r="B112" s="31" t="s">
        <v>1587</v>
      </c>
      <c r="C112">
        <f>SUMIF('SHORT STIRRUP'!$C$7:$C$22,Sheet1!A112,'SHORT STIRRUP'!$E$7:$E$22)+SUMIF('PONY MODEL'!$C$7:$C$14,Sheet1!A112,'PONY MODEL'!$E$7:$E$14)+SUMIF('LOW CH PONY'!$C$7:$C$23,Sheet1!A112,'LOW CH PONY'!$E$7:$E$23)+SUMIF('CH PONY'!$C$7:$C$14,Sheet1!A112,'CH PONY'!$E$7:$E$14)+SUMIF('LOW CH HORSE'!$C$7:$C$23,Sheet1!A112,'LOW CH HORSE'!$E$7:$E$23)+SUMIF('CH HORSE'!$C$7:$C$13,Sheet1!A112,'CH HORSE'!$E$7:$E$13)+SUMIF('LOW ADULT'!$C$7:$C$24,Sheet1!A112,'LOW ADULT'!$E$7:$E$24)+SUMIF(ADULT!$C$7:$C$9,Sheet1!A112,ADULT!$E$7:$E$9)+SUMIF('BABY GREEN'!$D$7:$D$32,Sheet1!A112,'BABY GREEN'!$F$7:$F$32)+SUMIF(MODIFIED!$C$7:$C$58,Sheet1!A112,MODIFIED!$E$7:$E$58)+SUMIF(LOW!$C$7:$C$26,Sheet1!A112,LOW!$E$7:$E$26)+SUMIF(OPEN!$C$7:$C$14,Sheet1!A112,OPEN!$E$7:$E$14)+SUMIF(TB!$C$7:$C$20,Sheet1!A112,TB!$E$7:$E$20)+SUMIF(DEVELOPING!$C$7:$C$26,Sheet1!A112,DEVELOPING!$E$7:$E$26)</f>
        <v>0</v>
      </c>
    </row>
    <row r="113" spans="1:3" x14ac:dyDescent="0.25">
      <c r="A113" s="31" t="s">
        <v>79</v>
      </c>
      <c r="B113" s="31" t="s">
        <v>1561</v>
      </c>
      <c r="C113">
        <f>SUMIF('SHORT STIRRUP'!$C$7:$C$22,Sheet1!A113,'SHORT STIRRUP'!$E$7:$E$22)+SUMIF('PONY MODEL'!$C$7:$C$14,Sheet1!A113,'PONY MODEL'!$E$7:$E$14)+SUMIF('LOW CH PONY'!$C$7:$C$23,Sheet1!A113,'LOW CH PONY'!$E$7:$E$23)+SUMIF('CH PONY'!$C$7:$C$14,Sheet1!A113,'CH PONY'!$E$7:$E$14)+SUMIF('LOW CH HORSE'!$C$7:$C$23,Sheet1!A113,'LOW CH HORSE'!$E$7:$E$23)+SUMIF('CH HORSE'!$C$7:$C$13,Sheet1!A113,'CH HORSE'!$E$7:$E$13)+SUMIF('LOW ADULT'!$C$7:$C$24,Sheet1!A113,'LOW ADULT'!$E$7:$E$24)+SUMIF(ADULT!$C$7:$C$9,Sheet1!A113,ADULT!$E$7:$E$9)+SUMIF('BABY GREEN'!$D$7:$D$32,Sheet1!A113,'BABY GREEN'!$F$7:$F$32)+SUMIF(MODIFIED!$C$7:$C$58,Sheet1!A113,MODIFIED!$E$7:$E$58)+SUMIF(LOW!$C$7:$C$26,Sheet1!A113,LOW!$E$7:$E$26)+SUMIF(OPEN!$C$7:$C$14,Sheet1!A113,OPEN!$E$7:$E$14)+SUMIF(TB!$C$7:$C$20,Sheet1!A113,TB!$E$7:$E$20)+SUMIF(DEVELOPING!$C$7:$C$26,Sheet1!A113,DEVELOPING!$E$7:$E$26)</f>
        <v>296</v>
      </c>
    </row>
    <row r="114" spans="1:3" x14ac:dyDescent="0.25">
      <c r="A114" s="31" t="s">
        <v>246</v>
      </c>
      <c r="B114" s="31" t="s">
        <v>1563</v>
      </c>
      <c r="C114">
        <f>SUMIF('SHORT STIRRUP'!$C$7:$C$22,Sheet1!A114,'SHORT STIRRUP'!$E$7:$E$22)+SUMIF('PONY MODEL'!$C$7:$C$14,Sheet1!A114,'PONY MODEL'!$E$7:$E$14)+SUMIF('LOW CH PONY'!$C$7:$C$23,Sheet1!A114,'LOW CH PONY'!$E$7:$E$23)+SUMIF('CH PONY'!$C$7:$C$14,Sheet1!A114,'CH PONY'!$E$7:$E$14)+SUMIF('LOW CH HORSE'!$C$7:$C$23,Sheet1!A114,'LOW CH HORSE'!$E$7:$E$23)+SUMIF('CH HORSE'!$C$7:$C$13,Sheet1!A114,'CH HORSE'!$E$7:$E$13)+SUMIF('LOW ADULT'!$C$7:$C$24,Sheet1!A114,'LOW ADULT'!$E$7:$E$24)+SUMIF(ADULT!$C$7:$C$9,Sheet1!A114,ADULT!$E$7:$E$9)+SUMIF('BABY GREEN'!$D$7:$D$32,Sheet1!A114,'BABY GREEN'!$F$7:$F$32)+SUMIF(MODIFIED!$C$7:$C$58,Sheet1!A114,MODIFIED!$E$7:$E$58)+SUMIF(LOW!$C$7:$C$26,Sheet1!A114,LOW!$E$7:$E$26)+SUMIF(OPEN!$C$7:$C$14,Sheet1!A114,OPEN!$E$7:$E$14)+SUMIF(TB!$C$7:$C$20,Sheet1!A114,TB!$E$7:$E$20)+SUMIF(DEVELOPING!$C$7:$C$26,Sheet1!A114,DEVELOPING!$E$7:$E$26)</f>
        <v>195.5</v>
      </c>
    </row>
    <row r="115" spans="1:3" x14ac:dyDescent="0.25">
      <c r="A115" s="31" t="s">
        <v>872</v>
      </c>
      <c r="B115" s="31" t="s">
        <v>573</v>
      </c>
      <c r="C115">
        <f>SUMIF('SHORT STIRRUP'!$C$7:$C$22,Sheet1!A115,'SHORT STIRRUP'!$E$7:$E$22)+SUMIF('PONY MODEL'!$C$7:$C$14,Sheet1!A115,'PONY MODEL'!$E$7:$E$14)+SUMIF('LOW CH PONY'!$C$7:$C$23,Sheet1!A115,'LOW CH PONY'!$E$7:$E$23)+SUMIF('CH PONY'!$C$7:$C$14,Sheet1!A115,'CH PONY'!$E$7:$E$14)+SUMIF('LOW CH HORSE'!$C$7:$C$23,Sheet1!A115,'LOW CH HORSE'!$E$7:$E$23)+SUMIF('CH HORSE'!$C$7:$C$13,Sheet1!A115,'CH HORSE'!$E$7:$E$13)+SUMIF('LOW ADULT'!$C$7:$C$24,Sheet1!A115,'LOW ADULT'!$E$7:$E$24)+SUMIF(ADULT!$C$7:$C$9,Sheet1!A115,ADULT!$E$7:$E$9)+SUMIF('BABY GREEN'!$D$7:$D$32,Sheet1!A115,'BABY GREEN'!$F$7:$F$32)+SUMIF(MODIFIED!$C$7:$C$58,Sheet1!A115,MODIFIED!$E$7:$E$58)+SUMIF(LOW!$C$7:$C$26,Sheet1!A115,LOW!$E$7:$E$26)+SUMIF(OPEN!$C$7:$C$14,Sheet1!A115,OPEN!$E$7:$E$14)+SUMIF(TB!$C$7:$C$20,Sheet1!A115,TB!$E$7:$E$20)+SUMIF(DEVELOPING!$C$7:$C$26,Sheet1!A115,DEVELOPING!$E$7:$E$26)</f>
        <v>78</v>
      </c>
    </row>
    <row r="116" spans="1:3" x14ac:dyDescent="0.25">
      <c r="A116" s="31" t="s">
        <v>466</v>
      </c>
      <c r="B116" s="31" t="s">
        <v>271</v>
      </c>
      <c r="C116">
        <f>SUMIF('SHORT STIRRUP'!$C$7:$C$22,Sheet1!A116,'SHORT STIRRUP'!$E$7:$E$22)+SUMIF('PONY MODEL'!$C$7:$C$14,Sheet1!A116,'PONY MODEL'!$E$7:$E$14)+SUMIF('LOW CH PONY'!$C$7:$C$23,Sheet1!A116,'LOW CH PONY'!$E$7:$E$23)+SUMIF('CH PONY'!$C$7:$C$14,Sheet1!A116,'CH PONY'!$E$7:$E$14)+SUMIF('LOW CH HORSE'!$C$7:$C$23,Sheet1!A116,'LOW CH HORSE'!$E$7:$E$23)+SUMIF('CH HORSE'!$C$7:$C$13,Sheet1!A116,'CH HORSE'!$E$7:$E$13)+SUMIF('LOW ADULT'!$C$7:$C$24,Sheet1!A116,'LOW ADULT'!$E$7:$E$24)+SUMIF(ADULT!$C$7:$C$9,Sheet1!A116,ADULT!$E$7:$E$9)+SUMIF('BABY GREEN'!$D$7:$D$32,Sheet1!A116,'BABY GREEN'!$F$7:$F$32)+SUMIF(MODIFIED!$C$7:$C$58,Sheet1!A116,MODIFIED!$E$7:$E$58)+SUMIF(LOW!$C$7:$C$26,Sheet1!A116,LOW!$E$7:$E$26)+SUMIF(OPEN!$C$7:$C$14,Sheet1!A116,OPEN!$E$7:$E$14)+SUMIF(TB!$C$7:$C$20,Sheet1!A116,TB!$E$7:$E$20)+SUMIF(DEVELOPING!$C$7:$C$26,Sheet1!A116,DEVELOPING!$E$7:$E$26)</f>
        <v>81.5</v>
      </c>
    </row>
    <row r="117" spans="1:3" x14ac:dyDescent="0.25">
      <c r="A117" s="31" t="s">
        <v>133</v>
      </c>
      <c r="B117" s="31" t="s">
        <v>1563</v>
      </c>
      <c r="C117">
        <f>SUMIF('SHORT STIRRUP'!$C$7:$C$22,Sheet1!A117,'SHORT STIRRUP'!$E$7:$E$22)+SUMIF('PONY MODEL'!$C$7:$C$14,Sheet1!A117,'PONY MODEL'!$E$7:$E$14)+SUMIF('LOW CH PONY'!$C$7:$C$23,Sheet1!A117,'LOW CH PONY'!$E$7:$E$23)+SUMIF('CH PONY'!$C$7:$C$14,Sheet1!A117,'CH PONY'!$E$7:$E$14)+SUMIF('LOW CH HORSE'!$C$7:$C$23,Sheet1!A117,'LOW CH HORSE'!$E$7:$E$23)+SUMIF('CH HORSE'!$C$7:$C$13,Sheet1!A117,'CH HORSE'!$E$7:$E$13)+SUMIF('LOW ADULT'!$C$7:$C$24,Sheet1!A117,'LOW ADULT'!$E$7:$E$24)+SUMIF(ADULT!$C$7:$C$9,Sheet1!A117,ADULT!$E$7:$E$9)+SUMIF('BABY GREEN'!$D$7:$D$32,Sheet1!A117,'BABY GREEN'!$F$7:$F$32)+SUMIF(MODIFIED!$C$7:$C$58,Sheet1!A117,MODIFIED!$E$7:$E$58)+SUMIF(LOW!$C$7:$C$26,Sheet1!A117,LOW!$E$7:$E$26)+SUMIF(OPEN!$C$7:$C$14,Sheet1!A117,OPEN!$E$7:$E$14)+SUMIF(TB!$C$7:$C$20,Sheet1!A117,TB!$E$7:$E$20)+SUMIF(DEVELOPING!$C$7:$C$26,Sheet1!A117,DEVELOPING!$E$7:$E$26)</f>
        <v>0</v>
      </c>
    </row>
    <row r="118" spans="1:3" x14ac:dyDescent="0.25">
      <c r="A118" s="31" t="s">
        <v>1509</v>
      </c>
      <c r="B118" s="31" t="s">
        <v>271</v>
      </c>
      <c r="C118">
        <f>SUMIF('SHORT STIRRUP'!$C$7:$C$22,Sheet1!A118,'SHORT STIRRUP'!$E$7:$E$22)+SUMIF('PONY MODEL'!$C$7:$C$14,Sheet1!A118,'PONY MODEL'!$E$7:$E$14)+SUMIF('LOW CH PONY'!$C$7:$C$23,Sheet1!A118,'LOW CH PONY'!$E$7:$E$23)+SUMIF('CH PONY'!$C$7:$C$14,Sheet1!A118,'CH PONY'!$E$7:$E$14)+SUMIF('LOW CH HORSE'!$C$7:$C$23,Sheet1!A118,'LOW CH HORSE'!$E$7:$E$23)+SUMIF('CH HORSE'!$C$7:$C$13,Sheet1!A118,'CH HORSE'!$E$7:$E$13)+SUMIF('LOW ADULT'!$C$7:$C$24,Sheet1!A118,'LOW ADULT'!$E$7:$E$24)+SUMIF(ADULT!$C$7:$C$9,Sheet1!A118,ADULT!$E$7:$E$9)+SUMIF('BABY GREEN'!$D$7:$D$32,Sheet1!A118,'BABY GREEN'!$F$7:$F$32)+SUMIF(MODIFIED!$C$7:$C$58,Sheet1!A118,MODIFIED!$E$7:$E$58)+SUMIF(LOW!$C$7:$C$26,Sheet1!A118,LOW!$E$7:$E$26)+SUMIF(OPEN!$C$7:$C$14,Sheet1!A118,OPEN!$E$7:$E$14)+SUMIF(TB!$C$7:$C$20,Sheet1!A118,TB!$E$7:$E$20)+SUMIF(DEVELOPING!$C$7:$C$26,Sheet1!A118,DEVELOPING!$E$7:$E$26)</f>
        <v>0</v>
      </c>
    </row>
    <row r="119" spans="1:3" x14ac:dyDescent="0.25">
      <c r="A119" s="31" t="s">
        <v>1588</v>
      </c>
      <c r="B119" s="31"/>
      <c r="C119">
        <f>SUMIF('SHORT STIRRUP'!$C$7:$C$22,Sheet1!A119,'SHORT STIRRUP'!$E$7:$E$22)+SUMIF('PONY MODEL'!$C$7:$C$14,Sheet1!A119,'PONY MODEL'!$E$7:$E$14)+SUMIF('LOW CH PONY'!$C$7:$C$23,Sheet1!A119,'LOW CH PONY'!$E$7:$E$23)+SUMIF('CH PONY'!$C$7:$C$14,Sheet1!A119,'CH PONY'!$E$7:$E$14)+SUMIF('LOW CH HORSE'!$C$7:$C$23,Sheet1!A119,'LOW CH HORSE'!$E$7:$E$23)+SUMIF('CH HORSE'!$C$7:$C$13,Sheet1!A119,'CH HORSE'!$E$7:$E$13)+SUMIF('LOW ADULT'!$C$7:$C$24,Sheet1!A119,'LOW ADULT'!$E$7:$E$24)+SUMIF(ADULT!$C$7:$C$9,Sheet1!A119,ADULT!$E$7:$E$9)+SUMIF('BABY GREEN'!$D$7:$D$32,Sheet1!A119,'BABY GREEN'!$F$7:$F$32)+SUMIF(MODIFIED!$C$7:$C$58,Sheet1!A119,MODIFIED!$E$7:$E$58)+SUMIF(LOW!$C$7:$C$26,Sheet1!A119,LOW!$E$7:$E$26)+SUMIF(OPEN!$C$7:$C$14,Sheet1!A119,OPEN!$E$7:$E$14)+SUMIF(TB!$C$7:$C$20,Sheet1!A119,TB!$E$7:$E$20)+SUMIF(DEVELOPING!$C$7:$C$26,Sheet1!A119,DEVELOPING!$E$7:$E$26)</f>
        <v>0</v>
      </c>
    </row>
    <row r="120" spans="1:3" x14ac:dyDescent="0.25">
      <c r="A120" s="31" t="s">
        <v>1589</v>
      </c>
      <c r="B120" s="31"/>
      <c r="C120">
        <f>SUMIF('SHORT STIRRUP'!$C$7:$C$22,Sheet1!A120,'SHORT STIRRUP'!$E$7:$E$22)+SUMIF('PONY MODEL'!$C$7:$C$14,Sheet1!A120,'PONY MODEL'!$E$7:$E$14)+SUMIF('LOW CH PONY'!$C$7:$C$23,Sheet1!A120,'LOW CH PONY'!$E$7:$E$23)+SUMIF('CH PONY'!$C$7:$C$14,Sheet1!A120,'CH PONY'!$E$7:$E$14)+SUMIF('LOW CH HORSE'!$C$7:$C$23,Sheet1!A120,'LOW CH HORSE'!$E$7:$E$23)+SUMIF('CH HORSE'!$C$7:$C$13,Sheet1!A120,'CH HORSE'!$E$7:$E$13)+SUMIF('LOW ADULT'!$C$7:$C$24,Sheet1!A120,'LOW ADULT'!$E$7:$E$24)+SUMIF(ADULT!$C$7:$C$9,Sheet1!A120,ADULT!$E$7:$E$9)+SUMIF('BABY GREEN'!$D$7:$D$32,Sheet1!A120,'BABY GREEN'!$F$7:$F$32)+SUMIF(MODIFIED!$C$7:$C$58,Sheet1!A120,MODIFIED!$E$7:$E$58)+SUMIF(LOW!$C$7:$C$26,Sheet1!A120,LOW!$E$7:$E$26)+SUMIF(OPEN!$C$7:$C$14,Sheet1!A120,OPEN!$E$7:$E$14)+SUMIF(TB!$C$7:$C$20,Sheet1!A120,TB!$E$7:$E$20)+SUMIF(DEVELOPING!$C$7:$C$26,Sheet1!A120,DEVELOPING!$E$7:$E$26)</f>
        <v>0</v>
      </c>
    </row>
    <row r="121" spans="1:3" x14ac:dyDescent="0.25">
      <c r="A121" s="31" t="s">
        <v>801</v>
      </c>
      <c r="B121" s="31"/>
      <c r="C121">
        <f>SUMIF('SHORT STIRRUP'!$C$7:$C$22,Sheet1!A121,'SHORT STIRRUP'!$E$7:$E$22)+SUMIF('PONY MODEL'!$C$7:$C$14,Sheet1!A121,'PONY MODEL'!$E$7:$E$14)+SUMIF('LOW CH PONY'!$C$7:$C$23,Sheet1!A121,'LOW CH PONY'!$E$7:$E$23)+SUMIF('CH PONY'!$C$7:$C$14,Sheet1!A121,'CH PONY'!$E$7:$E$14)+SUMIF('LOW CH HORSE'!$C$7:$C$23,Sheet1!A121,'LOW CH HORSE'!$E$7:$E$23)+SUMIF('CH HORSE'!$C$7:$C$13,Sheet1!A121,'CH HORSE'!$E$7:$E$13)+SUMIF('LOW ADULT'!$C$7:$C$24,Sheet1!A121,'LOW ADULT'!$E$7:$E$24)+SUMIF(ADULT!$C$7:$C$9,Sheet1!A121,ADULT!$E$7:$E$9)+SUMIF('BABY GREEN'!$D$7:$D$32,Sheet1!A121,'BABY GREEN'!$F$7:$F$32)+SUMIF(MODIFIED!$C$7:$C$58,Sheet1!A121,MODIFIED!$E$7:$E$58)+SUMIF(LOW!$C$7:$C$26,Sheet1!A121,LOW!$E$7:$E$26)+SUMIF(OPEN!$C$7:$C$14,Sheet1!A121,OPEN!$E$7:$E$14)+SUMIF(TB!$C$7:$C$20,Sheet1!A121,TB!$E$7:$E$20)+SUMIF(DEVELOPING!$C$7:$C$26,Sheet1!A121,DEVELOPING!$E$7:$E$26)</f>
        <v>0</v>
      </c>
    </row>
    <row r="122" spans="1:3" x14ac:dyDescent="0.25">
      <c r="A122" s="31" t="s">
        <v>857</v>
      </c>
      <c r="B122" s="31"/>
      <c r="C122">
        <f>SUMIF('SHORT STIRRUP'!$C$7:$C$22,Sheet1!A122,'SHORT STIRRUP'!$E$7:$E$22)+SUMIF('PONY MODEL'!$C$7:$C$14,Sheet1!A122,'PONY MODEL'!$E$7:$E$14)+SUMIF('LOW CH PONY'!$C$7:$C$23,Sheet1!A122,'LOW CH PONY'!$E$7:$E$23)+SUMIF('CH PONY'!$C$7:$C$14,Sheet1!A122,'CH PONY'!$E$7:$E$14)+SUMIF('LOW CH HORSE'!$C$7:$C$23,Sheet1!A122,'LOW CH HORSE'!$E$7:$E$23)+SUMIF('CH HORSE'!$C$7:$C$13,Sheet1!A122,'CH HORSE'!$E$7:$E$13)+SUMIF('LOW ADULT'!$C$7:$C$24,Sheet1!A122,'LOW ADULT'!$E$7:$E$24)+SUMIF(ADULT!$C$7:$C$9,Sheet1!A122,ADULT!$E$7:$E$9)+SUMIF('BABY GREEN'!$D$7:$D$32,Sheet1!A122,'BABY GREEN'!$F$7:$F$32)+SUMIF(MODIFIED!$C$7:$C$58,Sheet1!A122,MODIFIED!$E$7:$E$58)+SUMIF(LOW!$C$7:$C$26,Sheet1!A122,LOW!$E$7:$E$26)+SUMIF(OPEN!$C$7:$C$14,Sheet1!A122,OPEN!$E$7:$E$14)+SUMIF(TB!$C$7:$C$20,Sheet1!A122,TB!$E$7:$E$20)+SUMIF(DEVELOPING!$C$7:$C$26,Sheet1!A122,DEVELOPING!$E$7:$E$26)</f>
        <v>0</v>
      </c>
    </row>
    <row r="123" spans="1:3" x14ac:dyDescent="0.25">
      <c r="A123" s="31" t="s">
        <v>792</v>
      </c>
      <c r="B123" s="31"/>
      <c r="C123">
        <f>SUMIF('SHORT STIRRUP'!$C$7:$C$22,Sheet1!A123,'SHORT STIRRUP'!$E$7:$E$22)+SUMIF('PONY MODEL'!$C$7:$C$14,Sheet1!A123,'PONY MODEL'!$E$7:$E$14)+SUMIF('LOW CH PONY'!$C$7:$C$23,Sheet1!A123,'LOW CH PONY'!$E$7:$E$23)+SUMIF('CH PONY'!$C$7:$C$14,Sheet1!A123,'CH PONY'!$E$7:$E$14)+SUMIF('LOW CH HORSE'!$C$7:$C$23,Sheet1!A123,'LOW CH HORSE'!$E$7:$E$23)+SUMIF('CH HORSE'!$C$7:$C$13,Sheet1!A123,'CH HORSE'!$E$7:$E$13)+SUMIF('LOW ADULT'!$C$7:$C$24,Sheet1!A123,'LOW ADULT'!$E$7:$E$24)+SUMIF(ADULT!$C$7:$C$9,Sheet1!A123,ADULT!$E$7:$E$9)+SUMIF('BABY GREEN'!$D$7:$D$32,Sheet1!A123,'BABY GREEN'!$F$7:$F$32)+SUMIF(MODIFIED!$C$7:$C$58,Sheet1!A123,MODIFIED!$E$7:$E$58)+SUMIF(LOW!$C$7:$C$26,Sheet1!A123,LOW!$E$7:$E$26)+SUMIF(OPEN!$C$7:$C$14,Sheet1!A123,OPEN!$E$7:$E$14)+SUMIF(TB!$C$7:$C$20,Sheet1!A123,TB!$E$7:$E$20)+SUMIF(DEVELOPING!$C$7:$C$26,Sheet1!A123,DEVELOPING!$E$7:$E$26)</f>
        <v>0</v>
      </c>
    </row>
    <row r="124" spans="1:3" x14ac:dyDescent="0.25">
      <c r="A124" s="31" t="s">
        <v>80</v>
      </c>
      <c r="B124" s="31" t="s">
        <v>1590</v>
      </c>
      <c r="C124">
        <f>SUMIF('SHORT STIRRUP'!$C$7:$C$22,Sheet1!A124,'SHORT STIRRUP'!$E$7:$E$22)+SUMIF('PONY MODEL'!$C$7:$C$14,Sheet1!A124,'PONY MODEL'!$E$7:$E$14)+SUMIF('LOW CH PONY'!$C$7:$C$23,Sheet1!A124,'LOW CH PONY'!$E$7:$E$23)+SUMIF('CH PONY'!$C$7:$C$14,Sheet1!A124,'CH PONY'!$E$7:$E$14)+SUMIF('LOW CH HORSE'!$C$7:$C$23,Sheet1!A124,'LOW CH HORSE'!$E$7:$E$23)+SUMIF('CH HORSE'!$C$7:$C$13,Sheet1!A124,'CH HORSE'!$E$7:$E$13)+SUMIF('LOW ADULT'!$C$7:$C$24,Sheet1!A124,'LOW ADULT'!$E$7:$E$24)+SUMIF(ADULT!$C$7:$C$9,Sheet1!A124,ADULT!$E$7:$E$9)+SUMIF('BABY GREEN'!$D$7:$D$32,Sheet1!A124,'BABY GREEN'!$F$7:$F$32)+SUMIF(MODIFIED!$C$7:$C$58,Sheet1!A124,MODIFIED!$E$7:$E$58)+SUMIF(LOW!$C$7:$C$26,Sheet1!A124,LOW!$E$7:$E$26)+SUMIF(OPEN!$C$7:$C$14,Sheet1!A124,OPEN!$E$7:$E$14)+SUMIF(TB!$C$7:$C$20,Sheet1!A124,TB!$E$7:$E$20)+SUMIF(DEVELOPING!$C$7:$C$26,Sheet1!A124,DEVELOPING!$E$7:$E$26)</f>
        <v>0.5</v>
      </c>
    </row>
    <row r="125" spans="1:3" x14ac:dyDescent="0.25">
      <c r="A125" s="31" t="s">
        <v>467</v>
      </c>
      <c r="B125" s="31" t="s">
        <v>1590</v>
      </c>
      <c r="C125">
        <f>SUMIF('SHORT STIRRUP'!$C$7:$C$22,Sheet1!A125,'SHORT STIRRUP'!$E$7:$E$22)+SUMIF('PONY MODEL'!$C$7:$C$14,Sheet1!A125,'PONY MODEL'!$E$7:$E$14)+SUMIF('LOW CH PONY'!$C$7:$C$23,Sheet1!A125,'LOW CH PONY'!$E$7:$E$23)+SUMIF('CH PONY'!$C$7:$C$14,Sheet1!A125,'CH PONY'!$E$7:$E$14)+SUMIF('LOW CH HORSE'!$C$7:$C$23,Sheet1!A125,'LOW CH HORSE'!$E$7:$E$23)+SUMIF('CH HORSE'!$C$7:$C$13,Sheet1!A125,'CH HORSE'!$E$7:$E$13)+SUMIF('LOW ADULT'!$C$7:$C$24,Sheet1!A125,'LOW ADULT'!$E$7:$E$24)+SUMIF(ADULT!$C$7:$C$9,Sheet1!A125,ADULT!$E$7:$E$9)+SUMIF('BABY GREEN'!$D$7:$D$32,Sheet1!A125,'BABY GREEN'!$F$7:$F$32)+SUMIF(MODIFIED!$C$7:$C$58,Sheet1!A125,MODIFIED!$E$7:$E$58)+SUMIF(LOW!$C$7:$C$26,Sheet1!A125,LOW!$E$7:$E$26)+SUMIF(OPEN!$C$7:$C$14,Sheet1!A125,OPEN!$E$7:$E$14)+SUMIF(TB!$C$7:$C$20,Sheet1!A125,TB!$E$7:$E$20)+SUMIF(DEVELOPING!$C$7:$C$26,Sheet1!A125,DEVELOPING!$E$7:$E$26)</f>
        <v>0</v>
      </c>
    </row>
    <row r="126" spans="1:3" x14ac:dyDescent="0.25">
      <c r="A126" s="31" t="s">
        <v>81</v>
      </c>
      <c r="B126" s="31" t="s">
        <v>1590</v>
      </c>
      <c r="C126">
        <f>SUMIF('SHORT STIRRUP'!$C$7:$C$22,Sheet1!A126,'SHORT STIRRUP'!$E$7:$E$22)+SUMIF('PONY MODEL'!$C$7:$C$14,Sheet1!A126,'PONY MODEL'!$E$7:$E$14)+SUMIF('LOW CH PONY'!$C$7:$C$23,Sheet1!A126,'LOW CH PONY'!$E$7:$E$23)+SUMIF('CH PONY'!$C$7:$C$14,Sheet1!A126,'CH PONY'!$E$7:$E$14)+SUMIF('LOW CH HORSE'!$C$7:$C$23,Sheet1!A126,'LOW CH HORSE'!$E$7:$E$23)+SUMIF('CH HORSE'!$C$7:$C$13,Sheet1!A126,'CH HORSE'!$E$7:$E$13)+SUMIF('LOW ADULT'!$C$7:$C$24,Sheet1!A126,'LOW ADULT'!$E$7:$E$24)+SUMIF(ADULT!$C$7:$C$9,Sheet1!A126,ADULT!$E$7:$E$9)+SUMIF('BABY GREEN'!$D$7:$D$32,Sheet1!A126,'BABY GREEN'!$F$7:$F$32)+SUMIF(MODIFIED!$C$7:$C$58,Sheet1!A126,MODIFIED!$E$7:$E$58)+SUMIF(LOW!$C$7:$C$26,Sheet1!A126,LOW!$E$7:$E$26)+SUMIF(OPEN!$C$7:$C$14,Sheet1!A126,OPEN!$E$7:$E$14)+SUMIF(TB!$C$7:$C$20,Sheet1!A126,TB!$E$7:$E$20)+SUMIF(DEVELOPING!$C$7:$C$26,Sheet1!A126,DEVELOPING!$E$7:$E$26)</f>
        <v>24</v>
      </c>
    </row>
    <row r="127" spans="1:3" x14ac:dyDescent="0.25">
      <c r="A127" s="31" t="s">
        <v>873</v>
      </c>
      <c r="B127" s="31" t="s">
        <v>1590</v>
      </c>
      <c r="C127">
        <f>SUMIF('SHORT STIRRUP'!$C$7:$C$22,Sheet1!A127,'SHORT STIRRUP'!$E$7:$E$22)+SUMIF('PONY MODEL'!$C$7:$C$14,Sheet1!A127,'PONY MODEL'!$E$7:$E$14)+SUMIF('LOW CH PONY'!$C$7:$C$23,Sheet1!A127,'LOW CH PONY'!$E$7:$E$23)+SUMIF('CH PONY'!$C$7:$C$14,Sheet1!A127,'CH PONY'!$E$7:$E$14)+SUMIF('LOW CH HORSE'!$C$7:$C$23,Sheet1!A127,'LOW CH HORSE'!$E$7:$E$23)+SUMIF('CH HORSE'!$C$7:$C$13,Sheet1!A127,'CH HORSE'!$E$7:$E$13)+SUMIF('LOW ADULT'!$C$7:$C$24,Sheet1!A127,'LOW ADULT'!$E$7:$E$24)+SUMIF(ADULT!$C$7:$C$9,Sheet1!A127,ADULT!$E$7:$E$9)+SUMIF('BABY GREEN'!$D$7:$D$32,Sheet1!A127,'BABY GREEN'!$F$7:$F$32)+SUMIF(MODIFIED!$C$7:$C$58,Sheet1!A127,MODIFIED!$E$7:$E$58)+SUMIF(LOW!$C$7:$C$26,Sheet1!A127,LOW!$E$7:$E$26)+SUMIF(OPEN!$C$7:$C$14,Sheet1!A127,OPEN!$E$7:$E$14)+SUMIF(TB!$C$7:$C$20,Sheet1!A127,TB!$E$7:$E$20)+SUMIF(DEVELOPING!$C$7:$C$26,Sheet1!A127,DEVELOPING!$E$7:$E$26)</f>
        <v>9</v>
      </c>
    </row>
    <row r="128" spans="1:3" x14ac:dyDescent="0.25">
      <c r="A128" s="31" t="s">
        <v>1466</v>
      </c>
      <c r="B128" s="31" t="s">
        <v>1574</v>
      </c>
      <c r="C128">
        <f>SUMIF('SHORT STIRRUP'!$C$7:$C$22,Sheet1!A128,'SHORT STIRRUP'!$E$7:$E$22)+SUMIF('PONY MODEL'!$C$7:$C$14,Sheet1!A128,'PONY MODEL'!$E$7:$E$14)+SUMIF('LOW CH PONY'!$C$7:$C$23,Sheet1!A128,'LOW CH PONY'!$E$7:$E$23)+SUMIF('CH PONY'!$C$7:$C$14,Sheet1!A128,'CH PONY'!$E$7:$E$14)+SUMIF('LOW CH HORSE'!$C$7:$C$23,Sheet1!A128,'LOW CH HORSE'!$E$7:$E$23)+SUMIF('CH HORSE'!$C$7:$C$13,Sheet1!A128,'CH HORSE'!$E$7:$E$13)+SUMIF('LOW ADULT'!$C$7:$C$24,Sheet1!A128,'LOW ADULT'!$E$7:$E$24)+SUMIF(ADULT!$C$7:$C$9,Sheet1!A128,ADULT!$E$7:$E$9)+SUMIF('BABY GREEN'!$D$7:$D$32,Sheet1!A128,'BABY GREEN'!$F$7:$F$32)+SUMIF(MODIFIED!$C$7:$C$58,Sheet1!A128,MODIFIED!$E$7:$E$58)+SUMIF(LOW!$C$7:$C$26,Sheet1!A128,LOW!$E$7:$E$26)+SUMIF(OPEN!$C$7:$C$14,Sheet1!A128,OPEN!$E$7:$E$14)+SUMIF(TB!$C$7:$C$20,Sheet1!A128,TB!$E$7:$E$20)+SUMIF(DEVELOPING!$C$7:$C$26,Sheet1!A128,DEVELOPING!$E$7:$E$26)</f>
        <v>0</v>
      </c>
    </row>
    <row r="129" spans="1:3" x14ac:dyDescent="0.25">
      <c r="A129" s="31" t="s">
        <v>818</v>
      </c>
      <c r="B129" s="31" t="s">
        <v>1574</v>
      </c>
      <c r="C129">
        <f>SUMIF('SHORT STIRRUP'!$C$7:$C$22,Sheet1!A129,'SHORT STIRRUP'!$E$7:$E$22)+SUMIF('PONY MODEL'!$C$7:$C$14,Sheet1!A129,'PONY MODEL'!$E$7:$E$14)+SUMIF('LOW CH PONY'!$C$7:$C$23,Sheet1!A129,'LOW CH PONY'!$E$7:$E$23)+SUMIF('CH PONY'!$C$7:$C$14,Sheet1!A129,'CH PONY'!$E$7:$E$14)+SUMIF('LOW CH HORSE'!$C$7:$C$23,Sheet1!A129,'LOW CH HORSE'!$E$7:$E$23)+SUMIF('CH HORSE'!$C$7:$C$13,Sheet1!A129,'CH HORSE'!$E$7:$E$13)+SUMIF('LOW ADULT'!$C$7:$C$24,Sheet1!A129,'LOW ADULT'!$E$7:$E$24)+SUMIF(ADULT!$C$7:$C$9,Sheet1!A129,ADULT!$E$7:$E$9)+SUMIF('BABY GREEN'!$D$7:$D$32,Sheet1!A129,'BABY GREEN'!$F$7:$F$32)+SUMIF(MODIFIED!$C$7:$C$58,Sheet1!A129,MODIFIED!$E$7:$E$58)+SUMIF(LOW!$C$7:$C$26,Sheet1!A129,LOW!$E$7:$E$26)+SUMIF(OPEN!$C$7:$C$14,Sheet1!A129,OPEN!$E$7:$E$14)+SUMIF(TB!$C$7:$C$20,Sheet1!A129,TB!$E$7:$E$20)+SUMIF(DEVELOPING!$C$7:$C$26,Sheet1!A129,DEVELOPING!$E$7:$E$26)</f>
        <v>30</v>
      </c>
    </row>
    <row r="130" spans="1:3" x14ac:dyDescent="0.25">
      <c r="A130" s="31" t="s">
        <v>134</v>
      </c>
      <c r="B130" s="31" t="s">
        <v>1578</v>
      </c>
      <c r="C130">
        <f>SUMIF('SHORT STIRRUP'!$C$7:$C$22,Sheet1!A130,'SHORT STIRRUP'!$E$7:$E$22)+SUMIF('PONY MODEL'!$C$7:$C$14,Sheet1!A130,'PONY MODEL'!$E$7:$E$14)+SUMIF('LOW CH PONY'!$C$7:$C$23,Sheet1!A130,'LOW CH PONY'!$E$7:$E$23)+SUMIF('CH PONY'!$C$7:$C$14,Sheet1!A130,'CH PONY'!$E$7:$E$14)+SUMIF('LOW CH HORSE'!$C$7:$C$23,Sheet1!A130,'LOW CH HORSE'!$E$7:$E$23)+SUMIF('CH HORSE'!$C$7:$C$13,Sheet1!A130,'CH HORSE'!$E$7:$E$13)+SUMIF('LOW ADULT'!$C$7:$C$24,Sheet1!A130,'LOW ADULT'!$E$7:$E$24)+SUMIF(ADULT!$C$7:$C$9,Sheet1!A130,ADULT!$E$7:$E$9)+SUMIF('BABY GREEN'!$D$7:$D$32,Sheet1!A130,'BABY GREEN'!$F$7:$F$32)+SUMIF(MODIFIED!$C$7:$C$58,Sheet1!A130,MODIFIED!$E$7:$E$58)+SUMIF(LOW!$C$7:$C$26,Sheet1!A130,LOW!$E$7:$E$26)+SUMIF(OPEN!$C$7:$C$14,Sheet1!A130,OPEN!$E$7:$E$14)+SUMIF(TB!$C$7:$C$20,Sheet1!A130,TB!$E$7:$E$20)+SUMIF(DEVELOPING!$C$7:$C$26,Sheet1!A130,DEVELOPING!$E$7:$E$26)</f>
        <v>0.5</v>
      </c>
    </row>
    <row r="131" spans="1:3" x14ac:dyDescent="0.25">
      <c r="A131" s="31" t="s">
        <v>1512</v>
      </c>
      <c r="B131" s="31" t="s">
        <v>1565</v>
      </c>
      <c r="C131">
        <f>SUMIF('SHORT STIRRUP'!$C$7:$C$22,Sheet1!A131,'SHORT STIRRUP'!$E$7:$E$22)+SUMIF('PONY MODEL'!$C$7:$C$14,Sheet1!A131,'PONY MODEL'!$E$7:$E$14)+SUMIF('LOW CH PONY'!$C$7:$C$23,Sheet1!A131,'LOW CH PONY'!$E$7:$E$23)+SUMIF('CH PONY'!$C$7:$C$14,Sheet1!A131,'CH PONY'!$E$7:$E$14)+SUMIF('LOW CH HORSE'!$C$7:$C$23,Sheet1!A131,'LOW CH HORSE'!$E$7:$E$23)+SUMIF('CH HORSE'!$C$7:$C$13,Sheet1!A131,'CH HORSE'!$E$7:$E$13)+SUMIF('LOW ADULT'!$C$7:$C$24,Sheet1!A131,'LOW ADULT'!$E$7:$E$24)+SUMIF(ADULT!$C$7:$C$9,Sheet1!A131,ADULT!$E$7:$E$9)+SUMIF('BABY GREEN'!$D$7:$D$32,Sheet1!A131,'BABY GREEN'!$F$7:$F$32)+SUMIF(MODIFIED!$C$7:$C$58,Sheet1!A131,MODIFIED!$E$7:$E$58)+SUMIF(LOW!$C$7:$C$26,Sheet1!A131,LOW!$E$7:$E$26)+SUMIF(OPEN!$C$7:$C$14,Sheet1!A131,OPEN!$E$7:$E$14)+SUMIF(TB!$C$7:$C$20,Sheet1!A131,TB!$E$7:$E$20)+SUMIF(DEVELOPING!$C$7:$C$26,Sheet1!A131,DEVELOPING!$E$7:$E$26)</f>
        <v>0</v>
      </c>
    </row>
    <row r="132" spans="1:3" x14ac:dyDescent="0.25">
      <c r="A132" s="31" t="s">
        <v>135</v>
      </c>
      <c r="B132" s="31"/>
      <c r="C132">
        <f>SUMIF('SHORT STIRRUP'!$C$7:$C$22,Sheet1!A132,'SHORT STIRRUP'!$E$7:$E$22)+SUMIF('PONY MODEL'!$C$7:$C$14,Sheet1!A132,'PONY MODEL'!$E$7:$E$14)+SUMIF('LOW CH PONY'!$C$7:$C$23,Sheet1!A132,'LOW CH PONY'!$E$7:$E$23)+SUMIF('CH PONY'!$C$7:$C$14,Sheet1!A132,'CH PONY'!$E$7:$E$14)+SUMIF('LOW CH HORSE'!$C$7:$C$23,Sheet1!A132,'LOW CH HORSE'!$E$7:$E$23)+SUMIF('CH HORSE'!$C$7:$C$13,Sheet1!A132,'CH HORSE'!$E$7:$E$13)+SUMIF('LOW ADULT'!$C$7:$C$24,Sheet1!A132,'LOW ADULT'!$E$7:$E$24)+SUMIF(ADULT!$C$7:$C$9,Sheet1!A132,ADULT!$E$7:$E$9)+SUMIF('BABY GREEN'!$D$7:$D$32,Sheet1!A132,'BABY GREEN'!$F$7:$F$32)+SUMIF(MODIFIED!$C$7:$C$58,Sheet1!A132,MODIFIED!$E$7:$E$58)+SUMIF(LOW!$C$7:$C$26,Sheet1!A132,LOW!$E$7:$E$26)+SUMIF(OPEN!$C$7:$C$14,Sheet1!A132,OPEN!$E$7:$E$14)+SUMIF(TB!$C$7:$C$20,Sheet1!A132,TB!$E$7:$E$20)+SUMIF(DEVELOPING!$C$7:$C$26,Sheet1!A132,DEVELOPING!$E$7:$E$26)</f>
        <v>0</v>
      </c>
    </row>
    <row r="133" spans="1:3" x14ac:dyDescent="0.25">
      <c r="A133" s="31" t="s">
        <v>468</v>
      </c>
      <c r="B133" s="31" t="s">
        <v>271</v>
      </c>
      <c r="C133">
        <f>SUMIF('SHORT STIRRUP'!$C$7:$C$22,Sheet1!A133,'SHORT STIRRUP'!$E$7:$E$22)+SUMIF('PONY MODEL'!$C$7:$C$14,Sheet1!A133,'PONY MODEL'!$E$7:$E$14)+SUMIF('LOW CH PONY'!$C$7:$C$23,Sheet1!A133,'LOW CH PONY'!$E$7:$E$23)+SUMIF('CH PONY'!$C$7:$C$14,Sheet1!A133,'CH PONY'!$E$7:$E$14)+SUMIF('LOW CH HORSE'!$C$7:$C$23,Sheet1!A133,'LOW CH HORSE'!$E$7:$E$23)+SUMIF('CH HORSE'!$C$7:$C$13,Sheet1!A133,'CH HORSE'!$E$7:$E$13)+SUMIF('LOW ADULT'!$C$7:$C$24,Sheet1!A133,'LOW ADULT'!$E$7:$E$24)+SUMIF(ADULT!$C$7:$C$9,Sheet1!A133,ADULT!$E$7:$E$9)+SUMIF('BABY GREEN'!$D$7:$D$32,Sheet1!A133,'BABY GREEN'!$F$7:$F$32)+SUMIF(MODIFIED!$C$7:$C$58,Sheet1!A133,MODIFIED!$E$7:$E$58)+SUMIF(LOW!$C$7:$C$26,Sheet1!A133,LOW!$E$7:$E$26)+SUMIF(OPEN!$C$7:$C$14,Sheet1!A133,OPEN!$E$7:$E$14)+SUMIF(TB!$C$7:$C$20,Sheet1!A133,TB!$E$7:$E$20)+SUMIF(DEVELOPING!$C$7:$C$26,Sheet1!A133,DEVELOPING!$E$7:$E$26)</f>
        <v>0</v>
      </c>
    </row>
    <row r="134" spans="1:3" x14ac:dyDescent="0.25">
      <c r="A134" s="31" t="s">
        <v>469</v>
      </c>
      <c r="B134" s="31" t="s">
        <v>139</v>
      </c>
      <c r="C134">
        <f>SUMIF('SHORT STIRRUP'!$C$7:$C$22,Sheet1!A134,'SHORT STIRRUP'!$E$7:$E$22)+SUMIF('PONY MODEL'!$C$7:$C$14,Sheet1!A134,'PONY MODEL'!$E$7:$E$14)+SUMIF('LOW CH PONY'!$C$7:$C$23,Sheet1!A134,'LOW CH PONY'!$E$7:$E$23)+SUMIF('CH PONY'!$C$7:$C$14,Sheet1!A134,'CH PONY'!$E$7:$E$14)+SUMIF('LOW CH HORSE'!$C$7:$C$23,Sheet1!A134,'LOW CH HORSE'!$E$7:$E$23)+SUMIF('CH HORSE'!$C$7:$C$13,Sheet1!A134,'CH HORSE'!$E$7:$E$13)+SUMIF('LOW ADULT'!$C$7:$C$24,Sheet1!A134,'LOW ADULT'!$E$7:$E$24)+SUMIF(ADULT!$C$7:$C$9,Sheet1!A134,ADULT!$E$7:$E$9)+SUMIF('BABY GREEN'!$D$7:$D$32,Sheet1!A134,'BABY GREEN'!$F$7:$F$32)+SUMIF(MODIFIED!$C$7:$C$58,Sheet1!A134,MODIFIED!$E$7:$E$58)+SUMIF(LOW!$C$7:$C$26,Sheet1!A134,LOW!$E$7:$E$26)+SUMIF(OPEN!$C$7:$C$14,Sheet1!A134,OPEN!$E$7:$E$14)+SUMIF(TB!$C$7:$C$20,Sheet1!A134,TB!$E$7:$E$20)+SUMIF(DEVELOPING!$C$7:$C$26,Sheet1!A134,DEVELOPING!$E$7:$E$26)</f>
        <v>0</v>
      </c>
    </row>
    <row r="135" spans="1:3" x14ac:dyDescent="0.25">
      <c r="A135" s="31" t="s">
        <v>1120</v>
      </c>
      <c r="B135" s="31" t="s">
        <v>1565</v>
      </c>
      <c r="C135">
        <f>SUMIF('SHORT STIRRUP'!$C$7:$C$22,Sheet1!A135,'SHORT STIRRUP'!$E$7:$E$22)+SUMIF('PONY MODEL'!$C$7:$C$14,Sheet1!A135,'PONY MODEL'!$E$7:$E$14)+SUMIF('LOW CH PONY'!$C$7:$C$23,Sheet1!A135,'LOW CH PONY'!$E$7:$E$23)+SUMIF('CH PONY'!$C$7:$C$14,Sheet1!A135,'CH PONY'!$E$7:$E$14)+SUMIF('LOW CH HORSE'!$C$7:$C$23,Sheet1!A135,'LOW CH HORSE'!$E$7:$E$23)+SUMIF('CH HORSE'!$C$7:$C$13,Sheet1!A135,'CH HORSE'!$E$7:$E$13)+SUMIF('LOW ADULT'!$C$7:$C$24,Sheet1!A135,'LOW ADULT'!$E$7:$E$24)+SUMIF(ADULT!$C$7:$C$9,Sheet1!A135,ADULT!$E$7:$E$9)+SUMIF('BABY GREEN'!$D$7:$D$32,Sheet1!A135,'BABY GREEN'!$F$7:$F$32)+SUMIF(MODIFIED!$C$7:$C$58,Sheet1!A135,MODIFIED!$E$7:$E$58)+SUMIF(LOW!$C$7:$C$26,Sheet1!A135,LOW!$E$7:$E$26)+SUMIF(OPEN!$C$7:$C$14,Sheet1!A135,OPEN!$E$7:$E$14)+SUMIF(TB!$C$7:$C$20,Sheet1!A135,TB!$E$7:$E$20)+SUMIF(DEVELOPING!$C$7:$C$26,Sheet1!A135,DEVELOPING!$E$7:$E$26)</f>
        <v>26</v>
      </c>
    </row>
    <row r="136" spans="1:3" x14ac:dyDescent="0.25">
      <c r="A136" s="31" t="s">
        <v>890</v>
      </c>
      <c r="B136" s="31"/>
      <c r="C136">
        <f>SUMIF('SHORT STIRRUP'!$C$7:$C$22,Sheet1!A136,'SHORT STIRRUP'!$E$7:$E$22)+SUMIF('PONY MODEL'!$C$7:$C$14,Sheet1!A136,'PONY MODEL'!$E$7:$E$14)+SUMIF('LOW CH PONY'!$C$7:$C$23,Sheet1!A136,'LOW CH PONY'!$E$7:$E$23)+SUMIF('CH PONY'!$C$7:$C$14,Sheet1!A136,'CH PONY'!$E$7:$E$14)+SUMIF('LOW CH HORSE'!$C$7:$C$23,Sheet1!A136,'LOW CH HORSE'!$E$7:$E$23)+SUMIF('CH HORSE'!$C$7:$C$13,Sheet1!A136,'CH HORSE'!$E$7:$E$13)+SUMIF('LOW ADULT'!$C$7:$C$24,Sheet1!A136,'LOW ADULT'!$E$7:$E$24)+SUMIF(ADULT!$C$7:$C$9,Sheet1!A136,ADULT!$E$7:$E$9)+SUMIF('BABY GREEN'!$D$7:$D$32,Sheet1!A136,'BABY GREEN'!$F$7:$F$32)+SUMIF(MODIFIED!$C$7:$C$58,Sheet1!A136,MODIFIED!$E$7:$E$58)+SUMIF(LOW!$C$7:$C$26,Sheet1!A136,LOW!$E$7:$E$26)+SUMIF(OPEN!$C$7:$C$14,Sheet1!A136,OPEN!$E$7:$E$14)+SUMIF(TB!$C$7:$C$20,Sheet1!A136,TB!$E$7:$E$20)+SUMIF(DEVELOPING!$C$7:$C$26,Sheet1!A136,DEVELOPING!$E$7:$E$26)</f>
        <v>0</v>
      </c>
    </row>
    <row r="137" spans="1:3" x14ac:dyDescent="0.25">
      <c r="A137" s="31" t="s">
        <v>1591</v>
      </c>
      <c r="B137" s="31" t="s">
        <v>271</v>
      </c>
      <c r="C137">
        <f>SUMIF('SHORT STIRRUP'!$C$7:$C$22,Sheet1!A137,'SHORT STIRRUP'!$E$7:$E$22)+SUMIF('PONY MODEL'!$C$7:$C$14,Sheet1!A137,'PONY MODEL'!$E$7:$E$14)+SUMIF('LOW CH PONY'!$C$7:$C$23,Sheet1!A137,'LOW CH PONY'!$E$7:$E$23)+SUMIF('CH PONY'!$C$7:$C$14,Sheet1!A137,'CH PONY'!$E$7:$E$14)+SUMIF('LOW CH HORSE'!$C$7:$C$23,Sheet1!A137,'LOW CH HORSE'!$E$7:$E$23)+SUMIF('CH HORSE'!$C$7:$C$13,Sheet1!A137,'CH HORSE'!$E$7:$E$13)+SUMIF('LOW ADULT'!$C$7:$C$24,Sheet1!A137,'LOW ADULT'!$E$7:$E$24)+SUMIF(ADULT!$C$7:$C$9,Sheet1!A137,ADULT!$E$7:$E$9)+SUMIF('BABY GREEN'!$D$7:$D$32,Sheet1!A137,'BABY GREEN'!$F$7:$F$32)+SUMIF(MODIFIED!$C$7:$C$58,Sheet1!A137,MODIFIED!$E$7:$E$58)+SUMIF(LOW!$C$7:$C$26,Sheet1!A137,LOW!$E$7:$E$26)+SUMIF(OPEN!$C$7:$C$14,Sheet1!A137,OPEN!$E$7:$E$14)+SUMIF(TB!$C$7:$C$20,Sheet1!A137,TB!$E$7:$E$20)+SUMIF(DEVELOPING!$C$7:$C$26,Sheet1!A137,DEVELOPING!$E$7:$E$26)</f>
        <v>0</v>
      </c>
    </row>
    <row r="138" spans="1:3" x14ac:dyDescent="0.25">
      <c r="A138" s="31" t="s">
        <v>884</v>
      </c>
      <c r="B138" s="31" t="s">
        <v>463</v>
      </c>
      <c r="C138">
        <f>SUMIF('SHORT STIRRUP'!$C$7:$C$22,Sheet1!A138,'SHORT STIRRUP'!$E$7:$E$22)+SUMIF('PONY MODEL'!$C$7:$C$14,Sheet1!A138,'PONY MODEL'!$E$7:$E$14)+SUMIF('LOW CH PONY'!$C$7:$C$23,Sheet1!A138,'LOW CH PONY'!$E$7:$E$23)+SUMIF('CH PONY'!$C$7:$C$14,Sheet1!A138,'CH PONY'!$E$7:$E$14)+SUMIF('LOW CH HORSE'!$C$7:$C$23,Sheet1!A138,'LOW CH HORSE'!$E$7:$E$23)+SUMIF('CH HORSE'!$C$7:$C$13,Sheet1!A138,'CH HORSE'!$E$7:$E$13)+SUMIF('LOW ADULT'!$C$7:$C$24,Sheet1!A138,'LOW ADULT'!$E$7:$E$24)+SUMIF(ADULT!$C$7:$C$9,Sheet1!A138,ADULT!$E$7:$E$9)+SUMIF('BABY GREEN'!$D$7:$D$32,Sheet1!A138,'BABY GREEN'!$F$7:$F$32)+SUMIF(MODIFIED!$C$7:$C$58,Sheet1!A138,MODIFIED!$E$7:$E$58)+SUMIF(LOW!$C$7:$C$26,Sheet1!A138,LOW!$E$7:$E$26)+SUMIF(OPEN!$C$7:$C$14,Sheet1!A138,OPEN!$E$7:$E$14)+SUMIF(TB!$C$7:$C$20,Sheet1!A138,TB!$E$7:$E$20)+SUMIF(DEVELOPING!$C$7:$C$26,Sheet1!A138,DEVELOPING!$E$7:$E$26)</f>
        <v>4</v>
      </c>
    </row>
    <row r="139" spans="1:3" x14ac:dyDescent="0.25">
      <c r="A139" s="31" t="s">
        <v>798</v>
      </c>
      <c r="B139" s="31" t="s">
        <v>1592</v>
      </c>
      <c r="C139">
        <f>SUMIF('SHORT STIRRUP'!$C$7:$C$22,Sheet1!A139,'SHORT STIRRUP'!$E$7:$E$22)+SUMIF('PONY MODEL'!$C$7:$C$14,Sheet1!A139,'PONY MODEL'!$E$7:$E$14)+SUMIF('LOW CH PONY'!$C$7:$C$23,Sheet1!A139,'LOW CH PONY'!$E$7:$E$23)+SUMIF('CH PONY'!$C$7:$C$14,Sheet1!A139,'CH PONY'!$E$7:$E$14)+SUMIF('LOW CH HORSE'!$C$7:$C$23,Sheet1!A139,'LOW CH HORSE'!$E$7:$E$23)+SUMIF('CH HORSE'!$C$7:$C$13,Sheet1!A139,'CH HORSE'!$E$7:$E$13)+SUMIF('LOW ADULT'!$C$7:$C$24,Sheet1!A139,'LOW ADULT'!$E$7:$E$24)+SUMIF(ADULT!$C$7:$C$9,Sheet1!A139,ADULT!$E$7:$E$9)+SUMIF('BABY GREEN'!$D$7:$D$32,Sheet1!A139,'BABY GREEN'!$F$7:$F$32)+SUMIF(MODIFIED!$C$7:$C$58,Sheet1!A139,MODIFIED!$E$7:$E$58)+SUMIF(LOW!$C$7:$C$26,Sheet1!A139,LOW!$E$7:$E$26)+SUMIF(OPEN!$C$7:$C$14,Sheet1!A139,OPEN!$E$7:$E$14)+SUMIF(TB!$C$7:$C$20,Sheet1!A139,TB!$E$7:$E$20)+SUMIF(DEVELOPING!$C$7:$C$26,Sheet1!A139,DEVELOPING!$E$7:$E$26)</f>
        <v>0</v>
      </c>
    </row>
    <row r="140" spans="1:3" x14ac:dyDescent="0.25">
      <c r="A140" s="31" t="s">
        <v>470</v>
      </c>
      <c r="B140" s="31" t="s">
        <v>781</v>
      </c>
      <c r="C140">
        <f>SUMIF('SHORT STIRRUP'!$C$7:$C$22,Sheet1!A140,'SHORT STIRRUP'!$E$7:$E$22)+SUMIF('PONY MODEL'!$C$7:$C$14,Sheet1!A140,'PONY MODEL'!$E$7:$E$14)+SUMIF('LOW CH PONY'!$C$7:$C$23,Sheet1!A140,'LOW CH PONY'!$E$7:$E$23)+SUMIF('CH PONY'!$C$7:$C$14,Sheet1!A140,'CH PONY'!$E$7:$E$14)+SUMIF('LOW CH HORSE'!$C$7:$C$23,Sheet1!A140,'LOW CH HORSE'!$E$7:$E$23)+SUMIF('CH HORSE'!$C$7:$C$13,Sheet1!A140,'CH HORSE'!$E$7:$E$13)+SUMIF('LOW ADULT'!$C$7:$C$24,Sheet1!A140,'LOW ADULT'!$E$7:$E$24)+SUMIF(ADULT!$C$7:$C$9,Sheet1!A140,ADULT!$E$7:$E$9)+SUMIF('BABY GREEN'!$D$7:$D$32,Sheet1!A140,'BABY GREEN'!$F$7:$F$32)+SUMIF(MODIFIED!$C$7:$C$58,Sheet1!A140,MODIFIED!$E$7:$E$58)+SUMIF(LOW!$C$7:$C$26,Sheet1!A140,LOW!$E$7:$E$26)+SUMIF(OPEN!$C$7:$C$14,Sheet1!A140,OPEN!$E$7:$E$14)+SUMIF(TB!$C$7:$C$20,Sheet1!A140,TB!$E$7:$E$20)+SUMIF(DEVELOPING!$C$7:$C$26,Sheet1!A140,DEVELOPING!$E$7:$E$26)</f>
        <v>0</v>
      </c>
    </row>
    <row r="141" spans="1:3" x14ac:dyDescent="0.25">
      <c r="A141" s="31" t="s">
        <v>137</v>
      </c>
      <c r="B141" s="31" t="s">
        <v>1561</v>
      </c>
      <c r="C141">
        <f>SUMIF('SHORT STIRRUP'!$C$7:$C$22,Sheet1!A141,'SHORT STIRRUP'!$E$7:$E$22)+SUMIF('PONY MODEL'!$C$7:$C$14,Sheet1!A141,'PONY MODEL'!$E$7:$E$14)+SUMIF('LOW CH PONY'!$C$7:$C$23,Sheet1!A141,'LOW CH PONY'!$E$7:$E$23)+SUMIF('CH PONY'!$C$7:$C$14,Sheet1!A141,'CH PONY'!$E$7:$E$14)+SUMIF('LOW CH HORSE'!$C$7:$C$23,Sheet1!A141,'LOW CH HORSE'!$E$7:$E$23)+SUMIF('CH HORSE'!$C$7:$C$13,Sheet1!A141,'CH HORSE'!$E$7:$E$13)+SUMIF('LOW ADULT'!$C$7:$C$24,Sheet1!A141,'LOW ADULT'!$E$7:$E$24)+SUMIF(ADULT!$C$7:$C$9,Sheet1!A141,ADULT!$E$7:$E$9)+SUMIF('BABY GREEN'!$D$7:$D$32,Sheet1!A141,'BABY GREEN'!$F$7:$F$32)+SUMIF(MODIFIED!$C$7:$C$58,Sheet1!A141,MODIFIED!$E$7:$E$58)+SUMIF(LOW!$C$7:$C$26,Sheet1!A141,LOW!$E$7:$E$26)+SUMIF(OPEN!$C$7:$C$14,Sheet1!A141,OPEN!$E$7:$E$14)+SUMIF(TB!$C$7:$C$20,Sheet1!A141,TB!$E$7:$E$20)+SUMIF(DEVELOPING!$C$7:$C$26,Sheet1!A141,DEVELOPING!$E$7:$E$26)</f>
        <v>32</v>
      </c>
    </row>
    <row r="142" spans="1:3" x14ac:dyDescent="0.25">
      <c r="A142" s="31" t="s">
        <v>139</v>
      </c>
      <c r="B142" s="31"/>
      <c r="C142">
        <f>SUMIF('SHORT STIRRUP'!$C$7:$C$22,Sheet1!A142,'SHORT STIRRUP'!$E$7:$E$22)+SUMIF('PONY MODEL'!$C$7:$C$14,Sheet1!A142,'PONY MODEL'!$E$7:$E$14)+SUMIF('LOW CH PONY'!$C$7:$C$23,Sheet1!A142,'LOW CH PONY'!$E$7:$E$23)+SUMIF('CH PONY'!$C$7:$C$14,Sheet1!A142,'CH PONY'!$E$7:$E$14)+SUMIF('LOW CH HORSE'!$C$7:$C$23,Sheet1!A142,'LOW CH HORSE'!$E$7:$E$23)+SUMIF('CH HORSE'!$C$7:$C$13,Sheet1!A142,'CH HORSE'!$E$7:$E$13)+SUMIF('LOW ADULT'!$C$7:$C$24,Sheet1!A142,'LOW ADULT'!$E$7:$E$24)+SUMIF(ADULT!$C$7:$C$9,Sheet1!A142,ADULT!$E$7:$E$9)+SUMIF('BABY GREEN'!$D$7:$D$32,Sheet1!A142,'BABY GREEN'!$F$7:$F$32)+SUMIF(MODIFIED!$C$7:$C$58,Sheet1!A142,MODIFIED!$E$7:$E$58)+SUMIF(LOW!$C$7:$C$26,Sheet1!A142,LOW!$E$7:$E$26)+SUMIF(OPEN!$C$7:$C$14,Sheet1!A142,OPEN!$E$7:$E$14)+SUMIF(TB!$C$7:$C$20,Sheet1!A142,TB!$E$7:$E$20)+SUMIF(DEVELOPING!$C$7:$C$26,Sheet1!A142,DEVELOPING!$E$7:$E$26)</f>
        <v>370.5</v>
      </c>
    </row>
    <row r="143" spans="1:3" x14ac:dyDescent="0.25">
      <c r="A143" s="31" t="s">
        <v>82</v>
      </c>
      <c r="B143" s="31" t="s">
        <v>1563</v>
      </c>
      <c r="C143">
        <f>SUMIF('SHORT STIRRUP'!$C$7:$C$22,Sheet1!A143,'SHORT STIRRUP'!$E$7:$E$22)+SUMIF('PONY MODEL'!$C$7:$C$14,Sheet1!A143,'PONY MODEL'!$E$7:$E$14)+SUMIF('LOW CH PONY'!$C$7:$C$23,Sheet1!A143,'LOW CH PONY'!$E$7:$E$23)+SUMIF('CH PONY'!$C$7:$C$14,Sheet1!A143,'CH PONY'!$E$7:$E$14)+SUMIF('LOW CH HORSE'!$C$7:$C$23,Sheet1!A143,'LOW CH HORSE'!$E$7:$E$23)+SUMIF('CH HORSE'!$C$7:$C$13,Sheet1!A143,'CH HORSE'!$E$7:$E$13)+SUMIF('LOW ADULT'!$C$7:$C$24,Sheet1!A143,'LOW ADULT'!$E$7:$E$24)+SUMIF(ADULT!$C$7:$C$9,Sheet1!A143,ADULT!$E$7:$E$9)+SUMIF('BABY GREEN'!$D$7:$D$32,Sheet1!A143,'BABY GREEN'!$F$7:$F$32)+SUMIF(MODIFIED!$C$7:$C$58,Sheet1!A143,MODIFIED!$E$7:$E$58)+SUMIF(LOW!$C$7:$C$26,Sheet1!A143,LOW!$E$7:$E$26)+SUMIF(OPEN!$C$7:$C$14,Sheet1!A143,OPEN!$E$7:$E$14)+SUMIF(TB!$C$7:$C$20,Sheet1!A143,TB!$E$7:$E$20)+SUMIF(DEVELOPING!$C$7:$C$26,Sheet1!A143,DEVELOPING!$E$7:$E$26)</f>
        <v>0</v>
      </c>
    </row>
    <row r="144" spans="1:3" x14ac:dyDescent="0.25">
      <c r="A144" s="31" t="s">
        <v>471</v>
      </c>
      <c r="B144" s="31" t="s">
        <v>573</v>
      </c>
      <c r="C144">
        <f>SUMIF('SHORT STIRRUP'!$C$7:$C$22,Sheet1!A144,'SHORT STIRRUP'!$E$7:$E$22)+SUMIF('PONY MODEL'!$C$7:$C$14,Sheet1!A144,'PONY MODEL'!$E$7:$E$14)+SUMIF('LOW CH PONY'!$C$7:$C$23,Sheet1!A144,'LOW CH PONY'!$E$7:$E$23)+SUMIF('CH PONY'!$C$7:$C$14,Sheet1!A144,'CH PONY'!$E$7:$E$14)+SUMIF('LOW CH HORSE'!$C$7:$C$23,Sheet1!A144,'LOW CH HORSE'!$E$7:$E$23)+SUMIF('CH HORSE'!$C$7:$C$13,Sheet1!A144,'CH HORSE'!$E$7:$E$13)+SUMIF('LOW ADULT'!$C$7:$C$24,Sheet1!A144,'LOW ADULT'!$E$7:$E$24)+SUMIF(ADULT!$C$7:$C$9,Sheet1!A144,ADULT!$E$7:$E$9)+SUMIF('BABY GREEN'!$D$7:$D$32,Sheet1!A144,'BABY GREEN'!$F$7:$F$32)+SUMIF(MODIFIED!$C$7:$C$58,Sheet1!A144,MODIFIED!$E$7:$E$58)+SUMIF(LOW!$C$7:$C$26,Sheet1!A144,LOW!$E$7:$E$26)+SUMIF(OPEN!$C$7:$C$14,Sheet1!A144,OPEN!$E$7:$E$14)+SUMIF(TB!$C$7:$C$20,Sheet1!A144,TB!$E$7:$E$20)+SUMIF(DEVELOPING!$C$7:$C$26,Sheet1!A144,DEVELOPING!$E$7:$E$26)</f>
        <v>68</v>
      </c>
    </row>
    <row r="145" spans="1:3" x14ac:dyDescent="0.25">
      <c r="A145" s="31" t="s">
        <v>575</v>
      </c>
      <c r="B145" s="31" t="s">
        <v>1571</v>
      </c>
      <c r="C145">
        <f>SUMIF('SHORT STIRRUP'!$C$7:$C$22,Sheet1!A145,'SHORT STIRRUP'!$E$7:$E$22)+SUMIF('PONY MODEL'!$C$7:$C$14,Sheet1!A145,'PONY MODEL'!$E$7:$E$14)+SUMIF('LOW CH PONY'!$C$7:$C$23,Sheet1!A145,'LOW CH PONY'!$E$7:$E$23)+SUMIF('CH PONY'!$C$7:$C$14,Sheet1!A145,'CH PONY'!$E$7:$E$14)+SUMIF('LOW CH HORSE'!$C$7:$C$23,Sheet1!A145,'LOW CH HORSE'!$E$7:$E$23)+SUMIF('CH HORSE'!$C$7:$C$13,Sheet1!A145,'CH HORSE'!$E$7:$E$13)+SUMIF('LOW ADULT'!$C$7:$C$24,Sheet1!A145,'LOW ADULT'!$E$7:$E$24)+SUMIF(ADULT!$C$7:$C$9,Sheet1!A145,ADULT!$E$7:$E$9)+SUMIF('BABY GREEN'!$D$7:$D$32,Sheet1!A145,'BABY GREEN'!$F$7:$F$32)+SUMIF(MODIFIED!$C$7:$C$58,Sheet1!A145,MODIFIED!$E$7:$E$58)+SUMIF(LOW!$C$7:$C$26,Sheet1!A145,LOW!$E$7:$E$26)+SUMIF(OPEN!$C$7:$C$14,Sheet1!A145,OPEN!$E$7:$E$14)+SUMIF(TB!$C$7:$C$20,Sheet1!A145,TB!$E$7:$E$20)+SUMIF(DEVELOPING!$C$7:$C$26,Sheet1!A145,DEVELOPING!$E$7:$E$26)</f>
        <v>54.5</v>
      </c>
    </row>
    <row r="146" spans="1:3" x14ac:dyDescent="0.25">
      <c r="A146" s="31" t="s">
        <v>576</v>
      </c>
      <c r="B146" s="31" t="s">
        <v>1577</v>
      </c>
      <c r="C146">
        <f>SUMIF('SHORT STIRRUP'!$C$7:$C$22,Sheet1!A146,'SHORT STIRRUP'!$E$7:$E$22)+SUMIF('PONY MODEL'!$C$7:$C$14,Sheet1!A146,'PONY MODEL'!$E$7:$E$14)+SUMIF('LOW CH PONY'!$C$7:$C$23,Sheet1!A146,'LOW CH PONY'!$E$7:$E$23)+SUMIF('CH PONY'!$C$7:$C$14,Sheet1!A146,'CH PONY'!$E$7:$E$14)+SUMIF('LOW CH HORSE'!$C$7:$C$23,Sheet1!A146,'LOW CH HORSE'!$E$7:$E$23)+SUMIF('CH HORSE'!$C$7:$C$13,Sheet1!A146,'CH HORSE'!$E$7:$E$13)+SUMIF('LOW ADULT'!$C$7:$C$24,Sheet1!A146,'LOW ADULT'!$E$7:$E$24)+SUMIF(ADULT!$C$7:$C$9,Sheet1!A146,ADULT!$E$7:$E$9)+SUMIF('BABY GREEN'!$D$7:$D$32,Sheet1!A146,'BABY GREEN'!$F$7:$F$32)+SUMIF(MODIFIED!$C$7:$C$58,Sheet1!A146,MODIFIED!$E$7:$E$58)+SUMIF(LOW!$C$7:$C$26,Sheet1!A146,LOW!$E$7:$E$26)+SUMIF(OPEN!$C$7:$C$14,Sheet1!A146,OPEN!$E$7:$E$14)+SUMIF(TB!$C$7:$C$20,Sheet1!A146,TB!$E$7:$E$20)+SUMIF(DEVELOPING!$C$7:$C$26,Sheet1!A146,DEVELOPING!$E$7:$E$26)</f>
        <v>0</v>
      </c>
    </row>
    <row r="147" spans="1:3" x14ac:dyDescent="0.25">
      <c r="A147" s="31" t="s">
        <v>516</v>
      </c>
      <c r="B147" s="31" t="s">
        <v>1593</v>
      </c>
      <c r="C147">
        <f>SUMIF('SHORT STIRRUP'!$C$7:$C$22,Sheet1!A147,'SHORT STIRRUP'!$E$7:$E$22)+SUMIF('PONY MODEL'!$C$7:$C$14,Sheet1!A147,'PONY MODEL'!$E$7:$E$14)+SUMIF('LOW CH PONY'!$C$7:$C$23,Sheet1!A147,'LOW CH PONY'!$E$7:$E$23)+SUMIF('CH PONY'!$C$7:$C$14,Sheet1!A147,'CH PONY'!$E$7:$E$14)+SUMIF('LOW CH HORSE'!$C$7:$C$23,Sheet1!A147,'LOW CH HORSE'!$E$7:$E$23)+SUMIF('CH HORSE'!$C$7:$C$13,Sheet1!A147,'CH HORSE'!$E$7:$E$13)+SUMIF('LOW ADULT'!$C$7:$C$24,Sheet1!A147,'LOW ADULT'!$E$7:$E$24)+SUMIF(ADULT!$C$7:$C$9,Sheet1!A147,ADULT!$E$7:$E$9)+SUMIF('BABY GREEN'!$D$7:$D$32,Sheet1!A147,'BABY GREEN'!$F$7:$F$32)+SUMIF(MODIFIED!$C$7:$C$58,Sheet1!A147,MODIFIED!$E$7:$E$58)+SUMIF(LOW!$C$7:$C$26,Sheet1!A147,LOW!$E$7:$E$26)+SUMIF(OPEN!$C$7:$C$14,Sheet1!A147,OPEN!$E$7:$E$14)+SUMIF(TB!$C$7:$C$20,Sheet1!A147,TB!$E$7:$E$20)+SUMIF(DEVELOPING!$C$7:$C$26,Sheet1!A147,DEVELOPING!$E$7:$E$26)</f>
        <v>148.5</v>
      </c>
    </row>
    <row r="148" spans="1:3" x14ac:dyDescent="0.25">
      <c r="A148" s="31" t="s">
        <v>874</v>
      </c>
      <c r="B148" s="31" t="s">
        <v>1593</v>
      </c>
      <c r="C148">
        <f>SUMIF('SHORT STIRRUP'!$C$7:$C$22,Sheet1!A148,'SHORT STIRRUP'!$E$7:$E$22)+SUMIF('PONY MODEL'!$C$7:$C$14,Sheet1!A148,'PONY MODEL'!$E$7:$E$14)+SUMIF('LOW CH PONY'!$C$7:$C$23,Sheet1!A148,'LOW CH PONY'!$E$7:$E$23)+SUMIF('CH PONY'!$C$7:$C$14,Sheet1!A148,'CH PONY'!$E$7:$E$14)+SUMIF('LOW CH HORSE'!$C$7:$C$23,Sheet1!A148,'LOW CH HORSE'!$E$7:$E$23)+SUMIF('CH HORSE'!$C$7:$C$13,Sheet1!A148,'CH HORSE'!$E$7:$E$13)+SUMIF('LOW ADULT'!$C$7:$C$24,Sheet1!A148,'LOW ADULT'!$E$7:$E$24)+SUMIF(ADULT!$C$7:$C$9,Sheet1!A148,ADULT!$E$7:$E$9)+SUMIF('BABY GREEN'!$D$7:$D$32,Sheet1!A148,'BABY GREEN'!$F$7:$F$32)+SUMIF(MODIFIED!$C$7:$C$58,Sheet1!A148,MODIFIED!$E$7:$E$58)+SUMIF(LOW!$C$7:$C$26,Sheet1!A148,LOW!$E$7:$E$26)+SUMIF(OPEN!$C$7:$C$14,Sheet1!A148,OPEN!$E$7:$E$14)+SUMIF(TB!$C$7:$C$20,Sheet1!A148,TB!$E$7:$E$20)+SUMIF(DEVELOPING!$C$7:$C$26,Sheet1!A148,DEVELOPING!$E$7:$E$26)</f>
        <v>8</v>
      </c>
    </row>
    <row r="149" spans="1:3" x14ac:dyDescent="0.25">
      <c r="A149" s="31" t="s">
        <v>832</v>
      </c>
      <c r="B149" s="31"/>
      <c r="C149">
        <f>SUMIF('SHORT STIRRUP'!$C$7:$C$22,Sheet1!A149,'SHORT STIRRUP'!$E$7:$E$22)+SUMIF('PONY MODEL'!$C$7:$C$14,Sheet1!A149,'PONY MODEL'!$E$7:$E$14)+SUMIF('LOW CH PONY'!$C$7:$C$23,Sheet1!A149,'LOW CH PONY'!$E$7:$E$23)+SUMIF('CH PONY'!$C$7:$C$14,Sheet1!A149,'CH PONY'!$E$7:$E$14)+SUMIF('LOW CH HORSE'!$C$7:$C$23,Sheet1!A149,'LOW CH HORSE'!$E$7:$E$23)+SUMIF('CH HORSE'!$C$7:$C$13,Sheet1!A149,'CH HORSE'!$E$7:$E$13)+SUMIF('LOW ADULT'!$C$7:$C$24,Sheet1!A149,'LOW ADULT'!$E$7:$E$24)+SUMIF(ADULT!$C$7:$C$9,Sheet1!A149,ADULT!$E$7:$E$9)+SUMIF('BABY GREEN'!$D$7:$D$32,Sheet1!A149,'BABY GREEN'!$F$7:$F$32)+SUMIF(MODIFIED!$C$7:$C$58,Sheet1!A149,MODIFIED!$E$7:$E$58)+SUMIF(LOW!$C$7:$C$26,Sheet1!A149,LOW!$E$7:$E$26)+SUMIF(OPEN!$C$7:$C$14,Sheet1!A149,OPEN!$E$7:$E$14)+SUMIF(TB!$C$7:$C$20,Sheet1!A149,TB!$E$7:$E$20)+SUMIF(DEVELOPING!$C$7:$C$26,Sheet1!A149,DEVELOPING!$E$7:$E$26)</f>
        <v>0</v>
      </c>
    </row>
    <row r="150" spans="1:3" x14ac:dyDescent="0.25">
      <c r="A150" s="31" t="s">
        <v>777</v>
      </c>
      <c r="B150" s="31" t="s">
        <v>1565</v>
      </c>
      <c r="C150">
        <f>SUMIF('SHORT STIRRUP'!$C$7:$C$22,Sheet1!A150,'SHORT STIRRUP'!$E$7:$E$22)+SUMIF('PONY MODEL'!$C$7:$C$14,Sheet1!A150,'PONY MODEL'!$E$7:$E$14)+SUMIF('LOW CH PONY'!$C$7:$C$23,Sheet1!A150,'LOW CH PONY'!$E$7:$E$23)+SUMIF('CH PONY'!$C$7:$C$14,Sheet1!A150,'CH PONY'!$E$7:$E$14)+SUMIF('LOW CH HORSE'!$C$7:$C$23,Sheet1!A150,'LOW CH HORSE'!$E$7:$E$23)+SUMIF('CH HORSE'!$C$7:$C$13,Sheet1!A150,'CH HORSE'!$E$7:$E$13)+SUMIF('LOW ADULT'!$C$7:$C$24,Sheet1!A150,'LOW ADULT'!$E$7:$E$24)+SUMIF(ADULT!$C$7:$C$9,Sheet1!A150,ADULT!$E$7:$E$9)+SUMIF('BABY GREEN'!$D$7:$D$32,Sheet1!A150,'BABY GREEN'!$F$7:$F$32)+SUMIF(MODIFIED!$C$7:$C$58,Sheet1!A150,MODIFIED!$E$7:$E$58)+SUMIF(LOW!$C$7:$C$26,Sheet1!A150,LOW!$E$7:$E$26)+SUMIF(OPEN!$C$7:$C$14,Sheet1!A150,OPEN!$E$7:$E$14)+SUMIF(TB!$C$7:$C$20,Sheet1!A150,TB!$E$7:$E$20)+SUMIF(DEVELOPING!$C$7:$C$26,Sheet1!A150,DEVELOPING!$E$7:$E$26)</f>
        <v>0</v>
      </c>
    </row>
    <row r="151" spans="1:3" x14ac:dyDescent="0.25">
      <c r="A151" s="31" t="s">
        <v>804</v>
      </c>
      <c r="B151" s="31" t="s">
        <v>271</v>
      </c>
      <c r="C151">
        <f>SUMIF('SHORT STIRRUP'!$C$7:$C$22,Sheet1!A151,'SHORT STIRRUP'!$E$7:$E$22)+SUMIF('PONY MODEL'!$C$7:$C$14,Sheet1!A151,'PONY MODEL'!$E$7:$E$14)+SUMIF('LOW CH PONY'!$C$7:$C$23,Sheet1!A151,'LOW CH PONY'!$E$7:$E$23)+SUMIF('CH PONY'!$C$7:$C$14,Sheet1!A151,'CH PONY'!$E$7:$E$14)+SUMIF('LOW CH HORSE'!$C$7:$C$23,Sheet1!A151,'LOW CH HORSE'!$E$7:$E$23)+SUMIF('CH HORSE'!$C$7:$C$13,Sheet1!A151,'CH HORSE'!$E$7:$E$13)+SUMIF('LOW ADULT'!$C$7:$C$24,Sheet1!A151,'LOW ADULT'!$E$7:$E$24)+SUMIF(ADULT!$C$7:$C$9,Sheet1!A151,ADULT!$E$7:$E$9)+SUMIF('BABY GREEN'!$D$7:$D$32,Sheet1!A151,'BABY GREEN'!$F$7:$F$32)+SUMIF(MODIFIED!$C$7:$C$58,Sheet1!A151,MODIFIED!$E$7:$E$58)+SUMIF(LOW!$C$7:$C$26,Sheet1!A151,LOW!$E$7:$E$26)+SUMIF(OPEN!$C$7:$C$14,Sheet1!A151,OPEN!$E$7:$E$14)+SUMIF(TB!$C$7:$C$20,Sheet1!A151,TB!$E$7:$E$20)+SUMIF(DEVELOPING!$C$7:$C$26,Sheet1!A151,DEVELOPING!$E$7:$E$26)</f>
        <v>0</v>
      </c>
    </row>
    <row r="152" spans="1:3" x14ac:dyDescent="0.25">
      <c r="A152" s="31" t="s">
        <v>83</v>
      </c>
      <c r="B152" s="31" t="s">
        <v>1594</v>
      </c>
      <c r="C152">
        <f>SUMIF('SHORT STIRRUP'!$C$7:$C$22,Sheet1!A152,'SHORT STIRRUP'!$E$7:$E$22)+SUMIF('PONY MODEL'!$C$7:$C$14,Sheet1!A152,'PONY MODEL'!$E$7:$E$14)+SUMIF('LOW CH PONY'!$C$7:$C$23,Sheet1!A152,'LOW CH PONY'!$E$7:$E$23)+SUMIF('CH PONY'!$C$7:$C$14,Sheet1!A152,'CH PONY'!$E$7:$E$14)+SUMIF('LOW CH HORSE'!$C$7:$C$23,Sheet1!A152,'LOW CH HORSE'!$E$7:$E$23)+SUMIF('CH HORSE'!$C$7:$C$13,Sheet1!A152,'CH HORSE'!$E$7:$E$13)+SUMIF('LOW ADULT'!$C$7:$C$24,Sheet1!A152,'LOW ADULT'!$E$7:$E$24)+SUMIF(ADULT!$C$7:$C$9,Sheet1!A152,ADULT!$E$7:$E$9)+SUMIF('BABY GREEN'!$D$7:$D$32,Sheet1!A152,'BABY GREEN'!$F$7:$F$32)+SUMIF(MODIFIED!$C$7:$C$58,Sheet1!A152,MODIFIED!$E$7:$E$58)+SUMIF(LOW!$C$7:$C$26,Sheet1!A152,LOW!$E$7:$E$26)+SUMIF(OPEN!$C$7:$C$14,Sheet1!A152,OPEN!$E$7:$E$14)+SUMIF(TB!$C$7:$C$20,Sheet1!A152,TB!$E$7:$E$20)+SUMIF(DEVELOPING!$C$7:$C$26,Sheet1!A152,DEVELOPING!$E$7:$E$26)</f>
        <v>94</v>
      </c>
    </row>
    <row r="153" spans="1:3" x14ac:dyDescent="0.25">
      <c r="A153" s="31" t="s">
        <v>1594</v>
      </c>
      <c r="B153" s="31" t="s">
        <v>1594</v>
      </c>
      <c r="C153">
        <f>SUMIF('SHORT STIRRUP'!$C$7:$C$22,Sheet1!A153,'SHORT STIRRUP'!$E$7:$E$22)+SUMIF('PONY MODEL'!$C$7:$C$14,Sheet1!A153,'PONY MODEL'!$E$7:$E$14)+SUMIF('LOW CH PONY'!$C$7:$C$23,Sheet1!A153,'LOW CH PONY'!$E$7:$E$23)+SUMIF('CH PONY'!$C$7:$C$14,Sheet1!A153,'CH PONY'!$E$7:$E$14)+SUMIF('LOW CH HORSE'!$C$7:$C$23,Sheet1!A153,'LOW CH HORSE'!$E$7:$E$23)+SUMIF('CH HORSE'!$C$7:$C$13,Sheet1!A153,'CH HORSE'!$E$7:$E$13)+SUMIF('LOW ADULT'!$C$7:$C$24,Sheet1!A153,'LOW ADULT'!$E$7:$E$24)+SUMIF(ADULT!$C$7:$C$9,Sheet1!A153,ADULT!$E$7:$E$9)+SUMIF('BABY GREEN'!$D$7:$D$32,Sheet1!A153,'BABY GREEN'!$F$7:$F$32)+SUMIF(MODIFIED!$C$7:$C$58,Sheet1!A153,MODIFIED!$E$7:$E$58)+SUMIF(LOW!$C$7:$C$26,Sheet1!A153,LOW!$E$7:$E$26)+SUMIF(OPEN!$C$7:$C$14,Sheet1!A153,OPEN!$E$7:$E$14)+SUMIF(TB!$C$7:$C$20,Sheet1!A153,TB!$E$7:$E$20)+SUMIF(DEVELOPING!$C$7:$C$26,Sheet1!A153,DEVELOPING!$E$7:$E$26)</f>
        <v>0</v>
      </c>
    </row>
    <row r="154" spans="1:3" x14ac:dyDescent="0.25">
      <c r="A154" s="31" t="s">
        <v>472</v>
      </c>
      <c r="B154" s="31" t="s">
        <v>1594</v>
      </c>
      <c r="C154">
        <f>SUMIF('SHORT STIRRUP'!$C$7:$C$22,Sheet1!A154,'SHORT STIRRUP'!$E$7:$E$22)+SUMIF('PONY MODEL'!$C$7:$C$14,Sheet1!A154,'PONY MODEL'!$E$7:$E$14)+SUMIF('LOW CH PONY'!$C$7:$C$23,Sheet1!A154,'LOW CH PONY'!$E$7:$E$23)+SUMIF('CH PONY'!$C$7:$C$14,Sheet1!A154,'CH PONY'!$E$7:$E$14)+SUMIF('LOW CH HORSE'!$C$7:$C$23,Sheet1!A154,'LOW CH HORSE'!$E$7:$E$23)+SUMIF('CH HORSE'!$C$7:$C$13,Sheet1!A154,'CH HORSE'!$E$7:$E$13)+SUMIF('LOW ADULT'!$C$7:$C$24,Sheet1!A154,'LOW ADULT'!$E$7:$E$24)+SUMIF(ADULT!$C$7:$C$9,Sheet1!A154,ADULT!$E$7:$E$9)+SUMIF('BABY GREEN'!$D$7:$D$32,Sheet1!A154,'BABY GREEN'!$F$7:$F$32)+SUMIF(MODIFIED!$C$7:$C$58,Sheet1!A154,MODIFIED!$E$7:$E$58)+SUMIF(LOW!$C$7:$C$26,Sheet1!A154,LOW!$E$7:$E$26)+SUMIF(OPEN!$C$7:$C$14,Sheet1!A154,OPEN!$E$7:$E$14)+SUMIF(TB!$C$7:$C$20,Sheet1!A154,TB!$E$7:$E$20)+SUMIF(DEVELOPING!$C$7:$C$26,Sheet1!A154,DEVELOPING!$E$7:$E$26)</f>
        <v>0</v>
      </c>
    </row>
    <row r="155" spans="1:3" x14ac:dyDescent="0.25">
      <c r="A155" s="31" t="s">
        <v>432</v>
      </c>
      <c r="B155" s="31" t="s">
        <v>1594</v>
      </c>
      <c r="C155">
        <f>SUMIF('SHORT STIRRUP'!$C$7:$C$22,Sheet1!A155,'SHORT STIRRUP'!$E$7:$E$22)+SUMIF('PONY MODEL'!$C$7:$C$14,Sheet1!A155,'PONY MODEL'!$E$7:$E$14)+SUMIF('LOW CH PONY'!$C$7:$C$23,Sheet1!A155,'LOW CH PONY'!$E$7:$E$23)+SUMIF('CH PONY'!$C$7:$C$14,Sheet1!A155,'CH PONY'!$E$7:$E$14)+SUMIF('LOW CH HORSE'!$C$7:$C$23,Sheet1!A155,'LOW CH HORSE'!$E$7:$E$23)+SUMIF('CH HORSE'!$C$7:$C$13,Sheet1!A155,'CH HORSE'!$E$7:$E$13)+SUMIF('LOW ADULT'!$C$7:$C$24,Sheet1!A155,'LOW ADULT'!$E$7:$E$24)+SUMIF(ADULT!$C$7:$C$9,Sheet1!A155,ADULT!$E$7:$E$9)+SUMIF('BABY GREEN'!$D$7:$D$32,Sheet1!A155,'BABY GREEN'!$F$7:$F$32)+SUMIF(MODIFIED!$C$7:$C$58,Sheet1!A155,MODIFIED!$E$7:$E$58)+SUMIF(LOW!$C$7:$C$26,Sheet1!A155,LOW!$E$7:$E$26)+SUMIF(OPEN!$C$7:$C$14,Sheet1!A155,OPEN!$E$7:$E$14)+SUMIF(TB!$C$7:$C$20,Sheet1!A155,TB!$E$7:$E$20)+SUMIF(DEVELOPING!$C$7:$C$26,Sheet1!A155,DEVELOPING!$E$7:$E$26)</f>
        <v>226</v>
      </c>
    </row>
    <row r="156" spans="1:3" x14ac:dyDescent="0.25">
      <c r="A156" s="31" t="s">
        <v>473</v>
      </c>
      <c r="B156" s="31" t="s">
        <v>1594</v>
      </c>
      <c r="C156">
        <f>SUMIF('SHORT STIRRUP'!$C$7:$C$22,Sheet1!A156,'SHORT STIRRUP'!$E$7:$E$22)+SUMIF('PONY MODEL'!$C$7:$C$14,Sheet1!A156,'PONY MODEL'!$E$7:$E$14)+SUMIF('LOW CH PONY'!$C$7:$C$23,Sheet1!A156,'LOW CH PONY'!$E$7:$E$23)+SUMIF('CH PONY'!$C$7:$C$14,Sheet1!A156,'CH PONY'!$E$7:$E$14)+SUMIF('LOW CH HORSE'!$C$7:$C$23,Sheet1!A156,'LOW CH HORSE'!$E$7:$E$23)+SUMIF('CH HORSE'!$C$7:$C$13,Sheet1!A156,'CH HORSE'!$E$7:$E$13)+SUMIF('LOW ADULT'!$C$7:$C$24,Sheet1!A156,'LOW ADULT'!$E$7:$E$24)+SUMIF(ADULT!$C$7:$C$9,Sheet1!A156,ADULT!$E$7:$E$9)+SUMIF('BABY GREEN'!$D$7:$D$32,Sheet1!A156,'BABY GREEN'!$F$7:$F$32)+SUMIF(MODIFIED!$C$7:$C$58,Sheet1!A156,MODIFIED!$E$7:$E$58)+SUMIF(LOW!$C$7:$C$26,Sheet1!A156,LOW!$E$7:$E$26)+SUMIF(OPEN!$C$7:$C$14,Sheet1!A156,OPEN!$E$7:$E$14)+SUMIF(TB!$C$7:$C$20,Sheet1!A156,TB!$E$7:$E$20)+SUMIF(DEVELOPING!$C$7:$C$26,Sheet1!A156,DEVELOPING!$E$7:$E$26)</f>
        <v>0</v>
      </c>
    </row>
    <row r="157" spans="1:3" x14ac:dyDescent="0.25">
      <c r="A157" s="31" t="s">
        <v>84</v>
      </c>
      <c r="B157" s="31" t="s">
        <v>781</v>
      </c>
      <c r="C157">
        <f>SUMIF('SHORT STIRRUP'!$C$7:$C$22,Sheet1!A157,'SHORT STIRRUP'!$E$7:$E$22)+SUMIF('PONY MODEL'!$C$7:$C$14,Sheet1!A157,'PONY MODEL'!$E$7:$E$14)+SUMIF('LOW CH PONY'!$C$7:$C$23,Sheet1!A157,'LOW CH PONY'!$E$7:$E$23)+SUMIF('CH PONY'!$C$7:$C$14,Sheet1!A157,'CH PONY'!$E$7:$E$14)+SUMIF('LOW CH HORSE'!$C$7:$C$23,Sheet1!A157,'LOW CH HORSE'!$E$7:$E$23)+SUMIF('CH HORSE'!$C$7:$C$13,Sheet1!A157,'CH HORSE'!$E$7:$E$13)+SUMIF('LOW ADULT'!$C$7:$C$24,Sheet1!A157,'LOW ADULT'!$E$7:$E$24)+SUMIF(ADULT!$C$7:$C$9,Sheet1!A157,ADULT!$E$7:$E$9)+SUMIF('BABY GREEN'!$D$7:$D$32,Sheet1!A157,'BABY GREEN'!$F$7:$F$32)+SUMIF(MODIFIED!$C$7:$C$58,Sheet1!A157,MODIFIED!$E$7:$E$58)+SUMIF(LOW!$C$7:$C$26,Sheet1!A157,LOW!$E$7:$E$26)+SUMIF(OPEN!$C$7:$C$14,Sheet1!A157,OPEN!$E$7:$E$14)+SUMIF(TB!$C$7:$C$20,Sheet1!A157,TB!$E$7:$E$20)+SUMIF(DEVELOPING!$C$7:$C$26,Sheet1!A157,DEVELOPING!$E$7:$E$26)</f>
        <v>0</v>
      </c>
    </row>
    <row r="158" spans="1:3" x14ac:dyDescent="0.25">
      <c r="A158" s="31" t="s">
        <v>667</v>
      </c>
      <c r="B158" s="31"/>
      <c r="C158">
        <f>SUMIF('SHORT STIRRUP'!$C$7:$C$22,Sheet1!A158,'SHORT STIRRUP'!$E$7:$E$22)+SUMIF('PONY MODEL'!$C$7:$C$14,Sheet1!A158,'PONY MODEL'!$E$7:$E$14)+SUMIF('LOW CH PONY'!$C$7:$C$23,Sheet1!A158,'LOW CH PONY'!$E$7:$E$23)+SUMIF('CH PONY'!$C$7:$C$14,Sheet1!A158,'CH PONY'!$E$7:$E$14)+SUMIF('LOW CH HORSE'!$C$7:$C$23,Sheet1!A158,'LOW CH HORSE'!$E$7:$E$23)+SUMIF('CH HORSE'!$C$7:$C$13,Sheet1!A158,'CH HORSE'!$E$7:$E$13)+SUMIF('LOW ADULT'!$C$7:$C$24,Sheet1!A158,'LOW ADULT'!$E$7:$E$24)+SUMIF(ADULT!$C$7:$C$9,Sheet1!A158,ADULT!$E$7:$E$9)+SUMIF('BABY GREEN'!$D$7:$D$32,Sheet1!A158,'BABY GREEN'!$F$7:$F$32)+SUMIF(MODIFIED!$C$7:$C$58,Sheet1!A158,MODIFIED!$E$7:$E$58)+SUMIF(LOW!$C$7:$C$26,Sheet1!A158,LOW!$E$7:$E$26)+SUMIF(OPEN!$C$7:$C$14,Sheet1!A158,OPEN!$E$7:$E$14)+SUMIF(TB!$C$7:$C$20,Sheet1!A158,TB!$E$7:$E$20)+SUMIF(DEVELOPING!$C$7:$C$26,Sheet1!A158,DEVELOPING!$E$7:$E$26)</f>
        <v>3</v>
      </c>
    </row>
    <row r="159" spans="1:3" x14ac:dyDescent="0.25">
      <c r="A159" s="31" t="s">
        <v>939</v>
      </c>
      <c r="B159" s="31" t="s">
        <v>1565</v>
      </c>
      <c r="C159">
        <f>SUMIF('SHORT STIRRUP'!$C$7:$C$22,Sheet1!A159,'SHORT STIRRUP'!$E$7:$E$22)+SUMIF('PONY MODEL'!$C$7:$C$14,Sheet1!A159,'PONY MODEL'!$E$7:$E$14)+SUMIF('LOW CH PONY'!$C$7:$C$23,Sheet1!A159,'LOW CH PONY'!$E$7:$E$23)+SUMIF('CH PONY'!$C$7:$C$14,Sheet1!A159,'CH PONY'!$E$7:$E$14)+SUMIF('LOW CH HORSE'!$C$7:$C$23,Sheet1!A159,'LOW CH HORSE'!$E$7:$E$23)+SUMIF('CH HORSE'!$C$7:$C$13,Sheet1!A159,'CH HORSE'!$E$7:$E$13)+SUMIF('LOW ADULT'!$C$7:$C$24,Sheet1!A159,'LOW ADULT'!$E$7:$E$24)+SUMIF(ADULT!$C$7:$C$9,Sheet1!A159,ADULT!$E$7:$E$9)+SUMIF('BABY GREEN'!$D$7:$D$32,Sheet1!A159,'BABY GREEN'!$F$7:$F$32)+SUMIF(MODIFIED!$C$7:$C$58,Sheet1!A159,MODIFIED!$E$7:$E$58)+SUMIF(LOW!$C$7:$C$26,Sheet1!A159,LOW!$E$7:$E$26)+SUMIF(OPEN!$C$7:$C$14,Sheet1!A159,OPEN!$E$7:$E$14)+SUMIF(TB!$C$7:$C$20,Sheet1!A159,TB!$E$7:$E$20)+SUMIF(DEVELOPING!$C$7:$C$26,Sheet1!A159,DEVELOPING!$E$7:$E$26)</f>
        <v>0</v>
      </c>
    </row>
    <row r="160" spans="1:3" x14ac:dyDescent="0.25">
      <c r="A160" s="31" t="s">
        <v>1595</v>
      </c>
      <c r="B160" s="31" t="s">
        <v>1565</v>
      </c>
      <c r="C160">
        <f>SUMIF('SHORT STIRRUP'!$C$7:$C$22,Sheet1!A160,'SHORT STIRRUP'!$E$7:$E$22)+SUMIF('PONY MODEL'!$C$7:$C$14,Sheet1!A160,'PONY MODEL'!$E$7:$E$14)+SUMIF('LOW CH PONY'!$C$7:$C$23,Sheet1!A160,'LOW CH PONY'!$E$7:$E$23)+SUMIF('CH PONY'!$C$7:$C$14,Sheet1!A160,'CH PONY'!$E$7:$E$14)+SUMIF('LOW CH HORSE'!$C$7:$C$23,Sheet1!A160,'LOW CH HORSE'!$E$7:$E$23)+SUMIF('CH HORSE'!$C$7:$C$13,Sheet1!A160,'CH HORSE'!$E$7:$E$13)+SUMIF('LOW ADULT'!$C$7:$C$24,Sheet1!A160,'LOW ADULT'!$E$7:$E$24)+SUMIF(ADULT!$C$7:$C$9,Sheet1!A160,ADULT!$E$7:$E$9)+SUMIF('BABY GREEN'!$D$7:$D$32,Sheet1!A160,'BABY GREEN'!$F$7:$F$32)+SUMIF(MODIFIED!$C$7:$C$58,Sheet1!A160,MODIFIED!$E$7:$E$58)+SUMIF(LOW!$C$7:$C$26,Sheet1!A160,LOW!$E$7:$E$26)+SUMIF(OPEN!$C$7:$C$14,Sheet1!A160,OPEN!$E$7:$E$14)+SUMIF(TB!$C$7:$C$20,Sheet1!A160,TB!$E$7:$E$20)+SUMIF(DEVELOPING!$C$7:$C$26,Sheet1!A160,DEVELOPING!$E$7:$E$26)</f>
        <v>0</v>
      </c>
    </row>
    <row r="161" spans="1:3" x14ac:dyDescent="0.25">
      <c r="A161" s="31" t="s">
        <v>536</v>
      </c>
      <c r="B161" s="31" t="s">
        <v>1574</v>
      </c>
      <c r="C161">
        <f>SUMIF('SHORT STIRRUP'!$C$7:$C$22,Sheet1!A161,'SHORT STIRRUP'!$E$7:$E$22)+SUMIF('PONY MODEL'!$C$7:$C$14,Sheet1!A161,'PONY MODEL'!$E$7:$E$14)+SUMIF('LOW CH PONY'!$C$7:$C$23,Sheet1!A161,'LOW CH PONY'!$E$7:$E$23)+SUMIF('CH PONY'!$C$7:$C$14,Sheet1!A161,'CH PONY'!$E$7:$E$14)+SUMIF('LOW CH HORSE'!$C$7:$C$23,Sheet1!A161,'LOW CH HORSE'!$E$7:$E$23)+SUMIF('CH HORSE'!$C$7:$C$13,Sheet1!A161,'CH HORSE'!$E$7:$E$13)+SUMIF('LOW ADULT'!$C$7:$C$24,Sheet1!A161,'LOW ADULT'!$E$7:$E$24)+SUMIF(ADULT!$C$7:$C$9,Sheet1!A161,ADULT!$E$7:$E$9)+SUMIF('BABY GREEN'!$D$7:$D$32,Sheet1!A161,'BABY GREEN'!$F$7:$F$32)+SUMIF(MODIFIED!$C$7:$C$58,Sheet1!A161,MODIFIED!$E$7:$E$58)+SUMIF(LOW!$C$7:$C$26,Sheet1!A161,LOW!$E$7:$E$26)+SUMIF(OPEN!$C$7:$C$14,Sheet1!A161,OPEN!$E$7:$E$14)+SUMIF(TB!$C$7:$C$20,Sheet1!A161,TB!$E$7:$E$20)+SUMIF(DEVELOPING!$C$7:$C$26,Sheet1!A161,DEVELOPING!$E$7:$E$26)</f>
        <v>117.5</v>
      </c>
    </row>
    <row r="162" spans="1:3" x14ac:dyDescent="0.25">
      <c r="A162" s="31" t="s">
        <v>85</v>
      </c>
      <c r="B162" s="31" t="s">
        <v>271</v>
      </c>
      <c r="C162">
        <f>SUMIF('SHORT STIRRUP'!$C$7:$C$22,Sheet1!A162,'SHORT STIRRUP'!$E$7:$E$22)+SUMIF('PONY MODEL'!$C$7:$C$14,Sheet1!A162,'PONY MODEL'!$E$7:$E$14)+SUMIF('LOW CH PONY'!$C$7:$C$23,Sheet1!A162,'LOW CH PONY'!$E$7:$E$23)+SUMIF('CH PONY'!$C$7:$C$14,Sheet1!A162,'CH PONY'!$E$7:$E$14)+SUMIF('LOW CH HORSE'!$C$7:$C$23,Sheet1!A162,'LOW CH HORSE'!$E$7:$E$23)+SUMIF('CH HORSE'!$C$7:$C$13,Sheet1!A162,'CH HORSE'!$E$7:$E$13)+SUMIF('LOW ADULT'!$C$7:$C$24,Sheet1!A162,'LOW ADULT'!$E$7:$E$24)+SUMIF(ADULT!$C$7:$C$9,Sheet1!A162,ADULT!$E$7:$E$9)+SUMIF('BABY GREEN'!$D$7:$D$32,Sheet1!A162,'BABY GREEN'!$F$7:$F$32)+SUMIF(MODIFIED!$C$7:$C$58,Sheet1!A162,MODIFIED!$E$7:$E$58)+SUMIF(LOW!$C$7:$C$26,Sheet1!A162,LOW!$E$7:$E$26)+SUMIF(OPEN!$C$7:$C$14,Sheet1!A162,OPEN!$E$7:$E$14)+SUMIF(TB!$C$7:$C$20,Sheet1!A162,TB!$E$7:$E$20)+SUMIF(DEVELOPING!$C$7:$C$26,Sheet1!A162,DEVELOPING!$E$7:$E$26)</f>
        <v>0</v>
      </c>
    </row>
    <row r="163" spans="1:3" x14ac:dyDescent="0.25">
      <c r="A163" s="31" t="s">
        <v>86</v>
      </c>
      <c r="B163" s="31" t="s">
        <v>271</v>
      </c>
      <c r="C163">
        <f>SUMIF('SHORT STIRRUP'!$C$7:$C$22,Sheet1!A163,'SHORT STIRRUP'!$E$7:$E$22)+SUMIF('PONY MODEL'!$C$7:$C$14,Sheet1!A163,'PONY MODEL'!$E$7:$E$14)+SUMIF('LOW CH PONY'!$C$7:$C$23,Sheet1!A163,'LOW CH PONY'!$E$7:$E$23)+SUMIF('CH PONY'!$C$7:$C$14,Sheet1!A163,'CH PONY'!$E$7:$E$14)+SUMIF('LOW CH HORSE'!$C$7:$C$23,Sheet1!A163,'LOW CH HORSE'!$E$7:$E$23)+SUMIF('CH HORSE'!$C$7:$C$13,Sheet1!A163,'CH HORSE'!$E$7:$E$13)+SUMIF('LOW ADULT'!$C$7:$C$24,Sheet1!A163,'LOW ADULT'!$E$7:$E$24)+SUMIF(ADULT!$C$7:$C$9,Sheet1!A163,ADULT!$E$7:$E$9)+SUMIF('BABY GREEN'!$D$7:$D$32,Sheet1!A163,'BABY GREEN'!$F$7:$F$32)+SUMIF(MODIFIED!$C$7:$C$58,Sheet1!A163,MODIFIED!$E$7:$E$58)+SUMIF(LOW!$C$7:$C$26,Sheet1!A163,LOW!$E$7:$E$26)+SUMIF(OPEN!$C$7:$C$14,Sheet1!A163,OPEN!$E$7:$E$14)+SUMIF(TB!$C$7:$C$20,Sheet1!A163,TB!$E$7:$E$20)+SUMIF(DEVELOPING!$C$7:$C$26,Sheet1!A163,DEVELOPING!$E$7:$E$26)</f>
        <v>0</v>
      </c>
    </row>
    <row r="164" spans="1:3" x14ac:dyDescent="0.25">
      <c r="A164" s="31" t="s">
        <v>87</v>
      </c>
      <c r="B164" s="31" t="s">
        <v>271</v>
      </c>
      <c r="C164">
        <f>SUMIF('SHORT STIRRUP'!$C$7:$C$22,Sheet1!A164,'SHORT STIRRUP'!$E$7:$E$22)+SUMIF('PONY MODEL'!$C$7:$C$14,Sheet1!A164,'PONY MODEL'!$E$7:$E$14)+SUMIF('LOW CH PONY'!$C$7:$C$23,Sheet1!A164,'LOW CH PONY'!$E$7:$E$23)+SUMIF('CH PONY'!$C$7:$C$14,Sheet1!A164,'CH PONY'!$E$7:$E$14)+SUMIF('LOW CH HORSE'!$C$7:$C$23,Sheet1!A164,'LOW CH HORSE'!$E$7:$E$23)+SUMIF('CH HORSE'!$C$7:$C$13,Sheet1!A164,'CH HORSE'!$E$7:$E$13)+SUMIF('LOW ADULT'!$C$7:$C$24,Sheet1!A164,'LOW ADULT'!$E$7:$E$24)+SUMIF(ADULT!$C$7:$C$9,Sheet1!A164,ADULT!$E$7:$E$9)+SUMIF('BABY GREEN'!$D$7:$D$32,Sheet1!A164,'BABY GREEN'!$F$7:$F$32)+SUMIF(MODIFIED!$C$7:$C$58,Sheet1!A164,MODIFIED!$E$7:$E$58)+SUMIF(LOW!$C$7:$C$26,Sheet1!A164,LOW!$E$7:$E$26)+SUMIF(OPEN!$C$7:$C$14,Sheet1!A164,OPEN!$E$7:$E$14)+SUMIF(TB!$C$7:$C$20,Sheet1!A164,TB!$E$7:$E$20)+SUMIF(DEVELOPING!$C$7:$C$26,Sheet1!A164,DEVELOPING!$E$7:$E$26)</f>
        <v>0</v>
      </c>
    </row>
    <row r="165" spans="1:3" x14ac:dyDescent="0.25">
      <c r="A165" s="31" t="s">
        <v>1138</v>
      </c>
      <c r="B165" s="31" t="s">
        <v>1580</v>
      </c>
      <c r="C165">
        <f>SUMIF('SHORT STIRRUP'!$C$7:$C$22,Sheet1!A165,'SHORT STIRRUP'!$E$7:$E$22)+SUMIF('PONY MODEL'!$C$7:$C$14,Sheet1!A165,'PONY MODEL'!$E$7:$E$14)+SUMIF('LOW CH PONY'!$C$7:$C$23,Sheet1!A165,'LOW CH PONY'!$E$7:$E$23)+SUMIF('CH PONY'!$C$7:$C$14,Sheet1!A165,'CH PONY'!$E$7:$E$14)+SUMIF('LOW CH HORSE'!$C$7:$C$23,Sheet1!A165,'LOW CH HORSE'!$E$7:$E$23)+SUMIF('CH HORSE'!$C$7:$C$13,Sheet1!A165,'CH HORSE'!$E$7:$E$13)+SUMIF('LOW ADULT'!$C$7:$C$24,Sheet1!A165,'LOW ADULT'!$E$7:$E$24)+SUMIF(ADULT!$C$7:$C$9,Sheet1!A165,ADULT!$E$7:$E$9)+SUMIF('BABY GREEN'!$D$7:$D$32,Sheet1!A165,'BABY GREEN'!$F$7:$F$32)+SUMIF(MODIFIED!$C$7:$C$58,Sheet1!A165,MODIFIED!$E$7:$E$58)+SUMIF(LOW!$C$7:$C$26,Sheet1!A165,LOW!$E$7:$E$26)+SUMIF(OPEN!$C$7:$C$14,Sheet1!A165,OPEN!$E$7:$E$14)+SUMIF(TB!$C$7:$C$20,Sheet1!A165,TB!$E$7:$E$20)+SUMIF(DEVELOPING!$C$7:$C$26,Sheet1!A165,DEVELOPING!$E$7:$E$26)</f>
        <v>36</v>
      </c>
    </row>
    <row r="166" spans="1:3" x14ac:dyDescent="0.25">
      <c r="A166" s="31" t="s">
        <v>851</v>
      </c>
      <c r="B166" s="31" t="s">
        <v>1561</v>
      </c>
      <c r="C166">
        <f>SUMIF('SHORT STIRRUP'!$C$7:$C$22,Sheet1!A166,'SHORT STIRRUP'!$E$7:$E$22)+SUMIF('PONY MODEL'!$C$7:$C$14,Sheet1!A166,'PONY MODEL'!$E$7:$E$14)+SUMIF('LOW CH PONY'!$C$7:$C$23,Sheet1!A166,'LOW CH PONY'!$E$7:$E$23)+SUMIF('CH PONY'!$C$7:$C$14,Sheet1!A166,'CH PONY'!$E$7:$E$14)+SUMIF('LOW CH HORSE'!$C$7:$C$23,Sheet1!A166,'LOW CH HORSE'!$E$7:$E$23)+SUMIF('CH HORSE'!$C$7:$C$13,Sheet1!A166,'CH HORSE'!$E$7:$E$13)+SUMIF('LOW ADULT'!$C$7:$C$24,Sheet1!A166,'LOW ADULT'!$E$7:$E$24)+SUMIF(ADULT!$C$7:$C$9,Sheet1!A166,ADULT!$E$7:$E$9)+SUMIF('BABY GREEN'!$D$7:$D$32,Sheet1!A166,'BABY GREEN'!$F$7:$F$32)+SUMIF(MODIFIED!$C$7:$C$58,Sheet1!A166,MODIFIED!$E$7:$E$58)+SUMIF(LOW!$C$7:$C$26,Sheet1!A166,LOW!$E$7:$E$26)+SUMIF(OPEN!$C$7:$C$14,Sheet1!A166,OPEN!$E$7:$E$14)+SUMIF(TB!$C$7:$C$20,Sheet1!A166,TB!$E$7:$E$20)+SUMIF(DEVELOPING!$C$7:$C$26,Sheet1!A166,DEVELOPING!$E$7:$E$26)</f>
        <v>0</v>
      </c>
    </row>
    <row r="167" spans="1:3" x14ac:dyDescent="0.25">
      <c r="A167" s="31" t="s">
        <v>819</v>
      </c>
      <c r="B167" s="31" t="s">
        <v>1574</v>
      </c>
      <c r="C167">
        <f>SUMIF('SHORT STIRRUP'!$C$7:$C$22,Sheet1!A167,'SHORT STIRRUP'!$E$7:$E$22)+SUMIF('PONY MODEL'!$C$7:$C$14,Sheet1!A167,'PONY MODEL'!$E$7:$E$14)+SUMIF('LOW CH PONY'!$C$7:$C$23,Sheet1!A167,'LOW CH PONY'!$E$7:$E$23)+SUMIF('CH PONY'!$C$7:$C$14,Sheet1!A167,'CH PONY'!$E$7:$E$14)+SUMIF('LOW CH HORSE'!$C$7:$C$23,Sheet1!A167,'LOW CH HORSE'!$E$7:$E$23)+SUMIF('CH HORSE'!$C$7:$C$13,Sheet1!A167,'CH HORSE'!$E$7:$E$13)+SUMIF('LOW ADULT'!$C$7:$C$24,Sheet1!A167,'LOW ADULT'!$E$7:$E$24)+SUMIF(ADULT!$C$7:$C$9,Sheet1!A167,ADULT!$E$7:$E$9)+SUMIF('BABY GREEN'!$D$7:$D$32,Sheet1!A167,'BABY GREEN'!$F$7:$F$32)+SUMIF(MODIFIED!$C$7:$C$58,Sheet1!A167,MODIFIED!$E$7:$E$58)+SUMIF(LOW!$C$7:$C$26,Sheet1!A167,LOW!$E$7:$E$26)+SUMIF(OPEN!$C$7:$C$14,Sheet1!A167,OPEN!$E$7:$E$14)+SUMIF(TB!$C$7:$C$20,Sheet1!A167,TB!$E$7:$E$20)+SUMIF(DEVELOPING!$C$7:$C$26,Sheet1!A167,DEVELOPING!$E$7:$E$26)</f>
        <v>1</v>
      </c>
    </row>
    <row r="168" spans="1:3" x14ac:dyDescent="0.25">
      <c r="A168" s="31" t="s">
        <v>385</v>
      </c>
      <c r="B168" s="31" t="s">
        <v>1576</v>
      </c>
      <c r="C168">
        <f>SUMIF('SHORT STIRRUP'!$C$7:$C$22,Sheet1!A168,'SHORT STIRRUP'!$E$7:$E$22)+SUMIF('PONY MODEL'!$C$7:$C$14,Sheet1!A168,'PONY MODEL'!$E$7:$E$14)+SUMIF('LOW CH PONY'!$C$7:$C$23,Sheet1!A168,'LOW CH PONY'!$E$7:$E$23)+SUMIF('CH PONY'!$C$7:$C$14,Sheet1!A168,'CH PONY'!$E$7:$E$14)+SUMIF('LOW CH HORSE'!$C$7:$C$23,Sheet1!A168,'LOW CH HORSE'!$E$7:$E$23)+SUMIF('CH HORSE'!$C$7:$C$13,Sheet1!A168,'CH HORSE'!$E$7:$E$13)+SUMIF('LOW ADULT'!$C$7:$C$24,Sheet1!A168,'LOW ADULT'!$E$7:$E$24)+SUMIF(ADULT!$C$7:$C$9,Sheet1!A168,ADULT!$E$7:$E$9)+SUMIF('BABY GREEN'!$D$7:$D$32,Sheet1!A168,'BABY GREEN'!$F$7:$F$32)+SUMIF(MODIFIED!$C$7:$C$58,Sheet1!A168,MODIFIED!$E$7:$E$58)+SUMIF(LOW!$C$7:$C$26,Sheet1!A168,LOW!$E$7:$E$26)+SUMIF(OPEN!$C$7:$C$14,Sheet1!A168,OPEN!$E$7:$E$14)+SUMIF(TB!$C$7:$C$20,Sheet1!A168,TB!$E$7:$E$20)+SUMIF(DEVELOPING!$C$7:$C$26,Sheet1!A168,DEVELOPING!$E$7:$E$26)</f>
        <v>168.5</v>
      </c>
    </row>
    <row r="169" spans="1:3" x14ac:dyDescent="0.25">
      <c r="A169" s="31" t="s">
        <v>786</v>
      </c>
      <c r="B169" s="31" t="s">
        <v>736</v>
      </c>
      <c r="C169">
        <f>SUMIF('SHORT STIRRUP'!$C$7:$C$22,Sheet1!A169,'SHORT STIRRUP'!$E$7:$E$22)+SUMIF('PONY MODEL'!$C$7:$C$14,Sheet1!A169,'PONY MODEL'!$E$7:$E$14)+SUMIF('LOW CH PONY'!$C$7:$C$23,Sheet1!A169,'LOW CH PONY'!$E$7:$E$23)+SUMIF('CH PONY'!$C$7:$C$14,Sheet1!A169,'CH PONY'!$E$7:$E$14)+SUMIF('LOW CH HORSE'!$C$7:$C$23,Sheet1!A169,'LOW CH HORSE'!$E$7:$E$23)+SUMIF('CH HORSE'!$C$7:$C$13,Sheet1!A169,'CH HORSE'!$E$7:$E$13)+SUMIF('LOW ADULT'!$C$7:$C$24,Sheet1!A169,'LOW ADULT'!$E$7:$E$24)+SUMIF(ADULT!$C$7:$C$9,Sheet1!A169,ADULT!$E$7:$E$9)+SUMIF('BABY GREEN'!$D$7:$D$32,Sheet1!A169,'BABY GREEN'!$F$7:$F$32)+SUMIF(MODIFIED!$C$7:$C$58,Sheet1!A169,MODIFIED!$E$7:$E$58)+SUMIF(LOW!$C$7:$C$26,Sheet1!A169,LOW!$E$7:$E$26)+SUMIF(OPEN!$C$7:$C$14,Sheet1!A169,OPEN!$E$7:$E$14)+SUMIF(TB!$C$7:$C$20,Sheet1!A169,TB!$E$7:$E$20)+SUMIF(DEVELOPING!$C$7:$C$26,Sheet1!A169,DEVELOPING!$E$7:$E$26)</f>
        <v>22</v>
      </c>
    </row>
    <row r="170" spans="1:3" x14ac:dyDescent="0.25">
      <c r="A170" s="31" t="s">
        <v>940</v>
      </c>
      <c r="B170" s="31" t="s">
        <v>1587</v>
      </c>
      <c r="C170">
        <f>SUMIF('SHORT STIRRUP'!$C$7:$C$22,Sheet1!A170,'SHORT STIRRUP'!$E$7:$E$22)+SUMIF('PONY MODEL'!$C$7:$C$14,Sheet1!A170,'PONY MODEL'!$E$7:$E$14)+SUMIF('LOW CH PONY'!$C$7:$C$23,Sheet1!A170,'LOW CH PONY'!$E$7:$E$23)+SUMIF('CH PONY'!$C$7:$C$14,Sheet1!A170,'CH PONY'!$E$7:$E$14)+SUMIF('LOW CH HORSE'!$C$7:$C$23,Sheet1!A170,'LOW CH HORSE'!$E$7:$E$23)+SUMIF('CH HORSE'!$C$7:$C$13,Sheet1!A170,'CH HORSE'!$E$7:$E$13)+SUMIF('LOW ADULT'!$C$7:$C$24,Sheet1!A170,'LOW ADULT'!$E$7:$E$24)+SUMIF(ADULT!$C$7:$C$9,Sheet1!A170,ADULT!$E$7:$E$9)+SUMIF('BABY GREEN'!$D$7:$D$32,Sheet1!A170,'BABY GREEN'!$F$7:$F$32)+SUMIF(MODIFIED!$C$7:$C$58,Sheet1!A170,MODIFIED!$E$7:$E$58)+SUMIF(LOW!$C$7:$C$26,Sheet1!A170,LOW!$E$7:$E$26)+SUMIF(OPEN!$C$7:$C$14,Sheet1!A170,OPEN!$E$7:$E$14)+SUMIF(TB!$C$7:$C$20,Sheet1!A170,TB!$E$7:$E$20)+SUMIF(DEVELOPING!$C$7:$C$26,Sheet1!A170,DEVELOPING!$E$7:$E$26)</f>
        <v>0</v>
      </c>
    </row>
    <row r="171" spans="1:3" x14ac:dyDescent="0.25">
      <c r="A171" s="31" t="s">
        <v>416</v>
      </c>
      <c r="B171" s="31" t="s">
        <v>1596</v>
      </c>
      <c r="C171">
        <f>SUMIF('SHORT STIRRUP'!$C$7:$C$22,Sheet1!A171,'SHORT STIRRUP'!$E$7:$E$22)+SUMIF('PONY MODEL'!$C$7:$C$14,Sheet1!A171,'PONY MODEL'!$E$7:$E$14)+SUMIF('LOW CH PONY'!$C$7:$C$23,Sheet1!A171,'LOW CH PONY'!$E$7:$E$23)+SUMIF('CH PONY'!$C$7:$C$14,Sheet1!A171,'CH PONY'!$E$7:$E$14)+SUMIF('LOW CH HORSE'!$C$7:$C$23,Sheet1!A171,'LOW CH HORSE'!$E$7:$E$23)+SUMIF('CH HORSE'!$C$7:$C$13,Sheet1!A171,'CH HORSE'!$E$7:$E$13)+SUMIF('LOW ADULT'!$C$7:$C$24,Sheet1!A171,'LOW ADULT'!$E$7:$E$24)+SUMIF(ADULT!$C$7:$C$9,Sheet1!A171,ADULT!$E$7:$E$9)+SUMIF('BABY GREEN'!$D$7:$D$32,Sheet1!A171,'BABY GREEN'!$F$7:$F$32)+SUMIF(MODIFIED!$C$7:$C$58,Sheet1!A171,MODIFIED!$E$7:$E$58)+SUMIF(LOW!$C$7:$C$26,Sheet1!A171,LOW!$E$7:$E$26)+SUMIF(OPEN!$C$7:$C$14,Sheet1!A171,OPEN!$E$7:$E$14)+SUMIF(TB!$C$7:$C$20,Sheet1!A171,TB!$E$7:$E$20)+SUMIF(DEVELOPING!$C$7:$C$26,Sheet1!A171,DEVELOPING!$E$7:$E$26)</f>
        <v>195.5</v>
      </c>
    </row>
    <row r="172" spans="1:3" x14ac:dyDescent="0.25">
      <c r="A172" s="31" t="s">
        <v>144</v>
      </c>
      <c r="B172" s="31" t="s">
        <v>1597</v>
      </c>
      <c r="C172">
        <f>SUMIF('SHORT STIRRUP'!$C$7:$C$22,Sheet1!A172,'SHORT STIRRUP'!$E$7:$E$22)+SUMIF('PONY MODEL'!$C$7:$C$14,Sheet1!A172,'PONY MODEL'!$E$7:$E$14)+SUMIF('LOW CH PONY'!$C$7:$C$23,Sheet1!A172,'LOW CH PONY'!$E$7:$E$23)+SUMIF('CH PONY'!$C$7:$C$14,Sheet1!A172,'CH PONY'!$E$7:$E$14)+SUMIF('LOW CH HORSE'!$C$7:$C$23,Sheet1!A172,'LOW CH HORSE'!$E$7:$E$23)+SUMIF('CH HORSE'!$C$7:$C$13,Sheet1!A172,'CH HORSE'!$E$7:$E$13)+SUMIF('LOW ADULT'!$C$7:$C$24,Sheet1!A172,'LOW ADULT'!$E$7:$E$24)+SUMIF(ADULT!$C$7:$C$9,Sheet1!A172,ADULT!$E$7:$E$9)+SUMIF('BABY GREEN'!$D$7:$D$32,Sheet1!A172,'BABY GREEN'!$F$7:$F$32)+SUMIF(MODIFIED!$C$7:$C$58,Sheet1!A172,MODIFIED!$E$7:$E$58)+SUMIF(LOW!$C$7:$C$26,Sheet1!A172,LOW!$E$7:$E$26)+SUMIF(OPEN!$C$7:$C$14,Sheet1!A172,OPEN!$E$7:$E$14)+SUMIF(TB!$C$7:$C$20,Sheet1!A172,TB!$E$7:$E$20)+SUMIF(DEVELOPING!$C$7:$C$26,Sheet1!A172,DEVELOPING!$E$7:$E$26)</f>
        <v>24</v>
      </c>
    </row>
    <row r="173" spans="1:3" x14ac:dyDescent="0.25">
      <c r="A173" s="31" t="s">
        <v>474</v>
      </c>
      <c r="B173" s="31" t="s">
        <v>474</v>
      </c>
      <c r="C173">
        <f>SUMIF('SHORT STIRRUP'!$C$7:$C$22,Sheet1!A173,'SHORT STIRRUP'!$E$7:$E$22)+SUMIF('PONY MODEL'!$C$7:$C$14,Sheet1!A173,'PONY MODEL'!$E$7:$E$14)+SUMIF('LOW CH PONY'!$C$7:$C$23,Sheet1!A173,'LOW CH PONY'!$E$7:$E$23)+SUMIF('CH PONY'!$C$7:$C$14,Sheet1!A173,'CH PONY'!$E$7:$E$14)+SUMIF('LOW CH HORSE'!$C$7:$C$23,Sheet1!A173,'LOW CH HORSE'!$E$7:$E$23)+SUMIF('CH HORSE'!$C$7:$C$13,Sheet1!A173,'CH HORSE'!$E$7:$E$13)+SUMIF('LOW ADULT'!$C$7:$C$24,Sheet1!A173,'LOW ADULT'!$E$7:$E$24)+SUMIF(ADULT!$C$7:$C$9,Sheet1!A173,ADULT!$E$7:$E$9)+SUMIF('BABY GREEN'!$D$7:$D$32,Sheet1!A173,'BABY GREEN'!$F$7:$F$32)+SUMIF(MODIFIED!$C$7:$C$58,Sheet1!A173,MODIFIED!$E$7:$E$58)+SUMIF(LOW!$C$7:$C$26,Sheet1!A173,LOW!$E$7:$E$26)+SUMIF(OPEN!$C$7:$C$14,Sheet1!A173,OPEN!$E$7:$E$14)+SUMIF(TB!$C$7:$C$20,Sheet1!A173,TB!$E$7:$E$20)+SUMIF(DEVELOPING!$C$7:$C$26,Sheet1!A173,DEVELOPING!$E$7:$E$26)</f>
        <v>0</v>
      </c>
    </row>
    <row r="174" spans="1:3" x14ac:dyDescent="0.25">
      <c r="A174" s="31" t="s">
        <v>475</v>
      </c>
      <c r="B174" s="31" t="s">
        <v>1593</v>
      </c>
      <c r="C174">
        <f>SUMIF('SHORT STIRRUP'!$C$7:$C$22,Sheet1!A174,'SHORT STIRRUP'!$E$7:$E$22)+SUMIF('PONY MODEL'!$C$7:$C$14,Sheet1!A174,'PONY MODEL'!$E$7:$E$14)+SUMIF('LOW CH PONY'!$C$7:$C$23,Sheet1!A174,'LOW CH PONY'!$E$7:$E$23)+SUMIF('CH PONY'!$C$7:$C$14,Sheet1!A174,'CH PONY'!$E$7:$E$14)+SUMIF('LOW CH HORSE'!$C$7:$C$23,Sheet1!A174,'LOW CH HORSE'!$E$7:$E$23)+SUMIF('CH HORSE'!$C$7:$C$13,Sheet1!A174,'CH HORSE'!$E$7:$E$13)+SUMIF('LOW ADULT'!$C$7:$C$24,Sheet1!A174,'LOW ADULT'!$E$7:$E$24)+SUMIF(ADULT!$C$7:$C$9,Sheet1!A174,ADULT!$E$7:$E$9)+SUMIF('BABY GREEN'!$D$7:$D$32,Sheet1!A174,'BABY GREEN'!$F$7:$F$32)+SUMIF(MODIFIED!$C$7:$C$58,Sheet1!A174,MODIFIED!$E$7:$E$58)+SUMIF(LOW!$C$7:$C$26,Sheet1!A174,LOW!$E$7:$E$26)+SUMIF(OPEN!$C$7:$C$14,Sheet1!A174,OPEN!$E$7:$E$14)+SUMIF(TB!$C$7:$C$20,Sheet1!A174,TB!$E$7:$E$20)+SUMIF(DEVELOPING!$C$7:$C$26,Sheet1!A174,DEVELOPING!$E$7:$E$26)</f>
        <v>50</v>
      </c>
    </row>
    <row r="175" spans="1:3" x14ac:dyDescent="0.25">
      <c r="A175" s="31" t="s">
        <v>1598</v>
      </c>
      <c r="B175" s="31" t="s">
        <v>1146</v>
      </c>
      <c r="C175">
        <f>SUMIF('SHORT STIRRUP'!$C$7:$C$22,Sheet1!A175,'SHORT STIRRUP'!$E$7:$E$22)+SUMIF('PONY MODEL'!$C$7:$C$14,Sheet1!A175,'PONY MODEL'!$E$7:$E$14)+SUMIF('LOW CH PONY'!$C$7:$C$23,Sheet1!A175,'LOW CH PONY'!$E$7:$E$23)+SUMIF('CH PONY'!$C$7:$C$14,Sheet1!A175,'CH PONY'!$E$7:$E$14)+SUMIF('LOW CH HORSE'!$C$7:$C$23,Sheet1!A175,'LOW CH HORSE'!$E$7:$E$23)+SUMIF('CH HORSE'!$C$7:$C$13,Sheet1!A175,'CH HORSE'!$E$7:$E$13)+SUMIF('LOW ADULT'!$C$7:$C$24,Sheet1!A175,'LOW ADULT'!$E$7:$E$24)+SUMIF(ADULT!$C$7:$C$9,Sheet1!A175,ADULT!$E$7:$E$9)+SUMIF('BABY GREEN'!$D$7:$D$32,Sheet1!A175,'BABY GREEN'!$F$7:$F$32)+SUMIF(MODIFIED!$C$7:$C$58,Sheet1!A175,MODIFIED!$E$7:$E$58)+SUMIF(LOW!$C$7:$C$26,Sheet1!A175,LOW!$E$7:$E$26)+SUMIF(OPEN!$C$7:$C$14,Sheet1!A175,OPEN!$E$7:$E$14)+SUMIF(TB!$C$7:$C$20,Sheet1!A175,TB!$E$7:$E$20)+SUMIF(DEVELOPING!$C$7:$C$26,Sheet1!A175,DEVELOPING!$E$7:$E$26)</f>
        <v>0</v>
      </c>
    </row>
    <row r="176" spans="1:3" x14ac:dyDescent="0.25">
      <c r="A176" s="31" t="s">
        <v>1472</v>
      </c>
      <c r="B176" s="31" t="s">
        <v>1563</v>
      </c>
      <c r="C176">
        <f>SUMIF('SHORT STIRRUP'!$C$7:$C$22,Sheet1!A176,'SHORT STIRRUP'!$E$7:$E$22)+SUMIF('PONY MODEL'!$C$7:$C$14,Sheet1!A176,'PONY MODEL'!$E$7:$E$14)+SUMIF('LOW CH PONY'!$C$7:$C$23,Sheet1!A176,'LOW CH PONY'!$E$7:$E$23)+SUMIF('CH PONY'!$C$7:$C$14,Sheet1!A176,'CH PONY'!$E$7:$E$14)+SUMIF('LOW CH HORSE'!$C$7:$C$23,Sheet1!A176,'LOW CH HORSE'!$E$7:$E$23)+SUMIF('CH HORSE'!$C$7:$C$13,Sheet1!A176,'CH HORSE'!$E$7:$E$13)+SUMIF('LOW ADULT'!$C$7:$C$24,Sheet1!A176,'LOW ADULT'!$E$7:$E$24)+SUMIF(ADULT!$C$7:$C$9,Sheet1!A176,ADULT!$E$7:$E$9)+SUMIF('BABY GREEN'!$D$7:$D$32,Sheet1!A176,'BABY GREEN'!$F$7:$F$32)+SUMIF(MODIFIED!$C$7:$C$58,Sheet1!A176,MODIFIED!$E$7:$E$58)+SUMIF(LOW!$C$7:$C$26,Sheet1!A176,LOW!$E$7:$E$26)+SUMIF(OPEN!$C$7:$C$14,Sheet1!A176,OPEN!$E$7:$E$14)+SUMIF(TB!$C$7:$C$20,Sheet1!A176,TB!$E$7:$E$20)+SUMIF(DEVELOPING!$C$7:$C$26,Sheet1!A176,DEVELOPING!$E$7:$E$26)</f>
        <v>0</v>
      </c>
    </row>
    <row r="177" spans="1:3" x14ac:dyDescent="0.25">
      <c r="A177" s="31" t="s">
        <v>447</v>
      </c>
      <c r="B177" s="31" t="s">
        <v>271</v>
      </c>
      <c r="C177">
        <f>SUMIF('SHORT STIRRUP'!$C$7:$C$22,Sheet1!A177,'SHORT STIRRUP'!$E$7:$E$22)+SUMIF('PONY MODEL'!$C$7:$C$14,Sheet1!A177,'PONY MODEL'!$E$7:$E$14)+SUMIF('LOW CH PONY'!$C$7:$C$23,Sheet1!A177,'LOW CH PONY'!$E$7:$E$23)+SUMIF('CH PONY'!$C$7:$C$14,Sheet1!A177,'CH PONY'!$E$7:$E$14)+SUMIF('LOW CH HORSE'!$C$7:$C$23,Sheet1!A177,'LOW CH HORSE'!$E$7:$E$23)+SUMIF('CH HORSE'!$C$7:$C$13,Sheet1!A177,'CH HORSE'!$E$7:$E$13)+SUMIF('LOW ADULT'!$C$7:$C$24,Sheet1!A177,'LOW ADULT'!$E$7:$E$24)+SUMIF(ADULT!$C$7:$C$9,Sheet1!A177,ADULT!$E$7:$E$9)+SUMIF('BABY GREEN'!$D$7:$D$32,Sheet1!A177,'BABY GREEN'!$F$7:$F$32)+SUMIF(MODIFIED!$C$7:$C$58,Sheet1!A177,MODIFIED!$E$7:$E$58)+SUMIF(LOW!$C$7:$C$26,Sheet1!A177,LOW!$E$7:$E$26)+SUMIF(OPEN!$C$7:$C$14,Sheet1!A177,OPEN!$E$7:$E$14)+SUMIF(TB!$C$7:$C$20,Sheet1!A177,TB!$E$7:$E$20)+SUMIF(DEVELOPING!$C$7:$C$26,Sheet1!A177,DEVELOPING!$E$7:$E$26)</f>
        <v>192.5</v>
      </c>
    </row>
    <row r="178" spans="1:3" x14ac:dyDescent="0.25">
      <c r="A178" s="31" t="s">
        <v>263</v>
      </c>
      <c r="B178" s="31" t="s">
        <v>1561</v>
      </c>
      <c r="C178">
        <f>SUMIF('SHORT STIRRUP'!$C$7:$C$22,Sheet1!A178,'SHORT STIRRUP'!$E$7:$E$22)+SUMIF('PONY MODEL'!$C$7:$C$14,Sheet1!A178,'PONY MODEL'!$E$7:$E$14)+SUMIF('LOW CH PONY'!$C$7:$C$23,Sheet1!A178,'LOW CH PONY'!$E$7:$E$23)+SUMIF('CH PONY'!$C$7:$C$14,Sheet1!A178,'CH PONY'!$E$7:$E$14)+SUMIF('LOW CH HORSE'!$C$7:$C$23,Sheet1!A178,'LOW CH HORSE'!$E$7:$E$23)+SUMIF('CH HORSE'!$C$7:$C$13,Sheet1!A178,'CH HORSE'!$E$7:$E$13)+SUMIF('LOW ADULT'!$C$7:$C$24,Sheet1!A178,'LOW ADULT'!$E$7:$E$24)+SUMIF(ADULT!$C$7:$C$9,Sheet1!A178,ADULT!$E$7:$E$9)+SUMIF('BABY GREEN'!$D$7:$D$32,Sheet1!A178,'BABY GREEN'!$F$7:$F$32)+SUMIF(MODIFIED!$C$7:$C$58,Sheet1!A178,MODIFIED!$E$7:$E$58)+SUMIF(LOW!$C$7:$C$26,Sheet1!A178,LOW!$E$7:$E$26)+SUMIF(OPEN!$C$7:$C$14,Sheet1!A178,OPEN!$E$7:$E$14)+SUMIF(TB!$C$7:$C$20,Sheet1!A178,TB!$E$7:$E$20)+SUMIF(DEVELOPING!$C$7:$C$26,Sheet1!A178,DEVELOPING!$E$7:$E$26)</f>
        <v>118.5</v>
      </c>
    </row>
    <row r="179" spans="1:3" x14ac:dyDescent="0.25">
      <c r="A179" s="31" t="s">
        <v>146</v>
      </c>
      <c r="B179" s="31"/>
      <c r="C179">
        <f>SUMIF('SHORT STIRRUP'!$C$7:$C$22,Sheet1!A179,'SHORT STIRRUP'!$E$7:$E$22)+SUMIF('PONY MODEL'!$C$7:$C$14,Sheet1!A179,'PONY MODEL'!$E$7:$E$14)+SUMIF('LOW CH PONY'!$C$7:$C$23,Sheet1!A179,'LOW CH PONY'!$E$7:$E$23)+SUMIF('CH PONY'!$C$7:$C$14,Sheet1!A179,'CH PONY'!$E$7:$E$14)+SUMIF('LOW CH HORSE'!$C$7:$C$23,Sheet1!A179,'LOW CH HORSE'!$E$7:$E$23)+SUMIF('CH HORSE'!$C$7:$C$13,Sheet1!A179,'CH HORSE'!$E$7:$E$13)+SUMIF('LOW ADULT'!$C$7:$C$24,Sheet1!A179,'LOW ADULT'!$E$7:$E$24)+SUMIF(ADULT!$C$7:$C$9,Sheet1!A179,ADULT!$E$7:$E$9)+SUMIF('BABY GREEN'!$D$7:$D$32,Sheet1!A179,'BABY GREEN'!$F$7:$F$32)+SUMIF(MODIFIED!$C$7:$C$58,Sheet1!A179,MODIFIED!$E$7:$E$58)+SUMIF(LOW!$C$7:$C$26,Sheet1!A179,LOW!$E$7:$E$26)+SUMIF(OPEN!$C$7:$C$14,Sheet1!A179,OPEN!$E$7:$E$14)+SUMIF(TB!$C$7:$C$20,Sheet1!A179,TB!$E$7:$E$20)+SUMIF(DEVELOPING!$C$7:$C$26,Sheet1!A179,DEVELOPING!$E$7:$E$26)</f>
        <v>0</v>
      </c>
    </row>
    <row r="180" spans="1:3" x14ac:dyDescent="0.25">
      <c r="A180" s="31" t="s">
        <v>88</v>
      </c>
      <c r="B180" s="31"/>
      <c r="C180">
        <f>SUMIF('SHORT STIRRUP'!$C$7:$C$22,Sheet1!A180,'SHORT STIRRUP'!$E$7:$E$22)+SUMIF('PONY MODEL'!$C$7:$C$14,Sheet1!A180,'PONY MODEL'!$E$7:$E$14)+SUMIF('LOW CH PONY'!$C$7:$C$23,Sheet1!A180,'LOW CH PONY'!$E$7:$E$23)+SUMIF('CH PONY'!$C$7:$C$14,Sheet1!A180,'CH PONY'!$E$7:$E$14)+SUMIF('LOW CH HORSE'!$C$7:$C$23,Sheet1!A180,'LOW CH HORSE'!$E$7:$E$23)+SUMIF('CH HORSE'!$C$7:$C$13,Sheet1!A180,'CH HORSE'!$E$7:$E$13)+SUMIF('LOW ADULT'!$C$7:$C$24,Sheet1!A180,'LOW ADULT'!$E$7:$E$24)+SUMIF(ADULT!$C$7:$C$9,Sheet1!A180,ADULT!$E$7:$E$9)+SUMIF('BABY GREEN'!$D$7:$D$32,Sheet1!A180,'BABY GREEN'!$F$7:$F$32)+SUMIF(MODIFIED!$C$7:$C$58,Sheet1!A180,MODIFIED!$E$7:$E$58)+SUMIF(LOW!$C$7:$C$26,Sheet1!A180,LOW!$E$7:$E$26)+SUMIF(OPEN!$C$7:$C$14,Sheet1!A180,OPEN!$E$7:$E$14)+SUMIF(TB!$C$7:$C$20,Sheet1!A180,TB!$E$7:$E$20)+SUMIF(DEVELOPING!$C$7:$C$26,Sheet1!A180,DEVELOPING!$E$7:$E$26)</f>
        <v>0</v>
      </c>
    </row>
    <row r="181" spans="1:3" x14ac:dyDescent="0.25">
      <c r="A181" s="31" t="s">
        <v>1504</v>
      </c>
      <c r="B181" s="31"/>
      <c r="C181">
        <f>SUMIF('SHORT STIRRUP'!$C$7:$C$22,Sheet1!A181,'SHORT STIRRUP'!$E$7:$E$22)+SUMIF('PONY MODEL'!$C$7:$C$14,Sheet1!A181,'PONY MODEL'!$E$7:$E$14)+SUMIF('LOW CH PONY'!$C$7:$C$23,Sheet1!A181,'LOW CH PONY'!$E$7:$E$23)+SUMIF('CH PONY'!$C$7:$C$14,Sheet1!A181,'CH PONY'!$E$7:$E$14)+SUMIF('LOW CH HORSE'!$C$7:$C$23,Sheet1!A181,'LOW CH HORSE'!$E$7:$E$23)+SUMIF('CH HORSE'!$C$7:$C$13,Sheet1!A181,'CH HORSE'!$E$7:$E$13)+SUMIF('LOW ADULT'!$C$7:$C$24,Sheet1!A181,'LOW ADULT'!$E$7:$E$24)+SUMIF(ADULT!$C$7:$C$9,Sheet1!A181,ADULT!$E$7:$E$9)+SUMIF('BABY GREEN'!$D$7:$D$32,Sheet1!A181,'BABY GREEN'!$F$7:$F$32)+SUMIF(MODIFIED!$C$7:$C$58,Sheet1!A181,MODIFIED!$E$7:$E$58)+SUMIF(LOW!$C$7:$C$26,Sheet1!A181,LOW!$E$7:$E$26)+SUMIF(OPEN!$C$7:$C$14,Sheet1!A181,OPEN!$E$7:$E$14)+SUMIF(TB!$C$7:$C$20,Sheet1!A181,TB!$E$7:$E$20)+SUMIF(DEVELOPING!$C$7:$C$26,Sheet1!A181,DEVELOPING!$E$7:$E$26)</f>
        <v>0</v>
      </c>
    </row>
    <row r="182" spans="1:3" x14ac:dyDescent="0.25">
      <c r="A182" s="31" t="s">
        <v>476</v>
      </c>
      <c r="B182" s="31" t="s">
        <v>574</v>
      </c>
      <c r="C182">
        <f>SUMIF('SHORT STIRRUP'!$C$7:$C$22,Sheet1!A182,'SHORT STIRRUP'!$E$7:$E$22)+SUMIF('PONY MODEL'!$C$7:$C$14,Sheet1!A182,'PONY MODEL'!$E$7:$E$14)+SUMIF('LOW CH PONY'!$C$7:$C$23,Sheet1!A182,'LOW CH PONY'!$E$7:$E$23)+SUMIF('CH PONY'!$C$7:$C$14,Sheet1!A182,'CH PONY'!$E$7:$E$14)+SUMIF('LOW CH HORSE'!$C$7:$C$23,Sheet1!A182,'LOW CH HORSE'!$E$7:$E$23)+SUMIF('CH HORSE'!$C$7:$C$13,Sheet1!A182,'CH HORSE'!$E$7:$E$13)+SUMIF('LOW ADULT'!$C$7:$C$24,Sheet1!A182,'LOW ADULT'!$E$7:$E$24)+SUMIF(ADULT!$C$7:$C$9,Sheet1!A182,ADULT!$E$7:$E$9)+SUMIF('BABY GREEN'!$D$7:$D$32,Sheet1!A182,'BABY GREEN'!$F$7:$F$32)+SUMIF(MODIFIED!$C$7:$C$58,Sheet1!A182,MODIFIED!$E$7:$E$58)+SUMIF(LOW!$C$7:$C$26,Sheet1!A182,LOW!$E$7:$E$26)+SUMIF(OPEN!$C$7:$C$14,Sheet1!A182,OPEN!$E$7:$E$14)+SUMIF(TB!$C$7:$C$20,Sheet1!A182,TB!$E$7:$E$20)+SUMIF(DEVELOPING!$C$7:$C$26,Sheet1!A182,DEVELOPING!$E$7:$E$26)</f>
        <v>0</v>
      </c>
    </row>
    <row r="183" spans="1:3" x14ac:dyDescent="0.25">
      <c r="A183" s="31" t="s">
        <v>607</v>
      </c>
      <c r="B183" s="31" t="s">
        <v>574</v>
      </c>
      <c r="C183">
        <f>SUMIF('SHORT STIRRUP'!$C$7:$C$22,Sheet1!A183,'SHORT STIRRUP'!$E$7:$E$22)+SUMIF('PONY MODEL'!$C$7:$C$14,Sheet1!A183,'PONY MODEL'!$E$7:$E$14)+SUMIF('LOW CH PONY'!$C$7:$C$23,Sheet1!A183,'LOW CH PONY'!$E$7:$E$23)+SUMIF('CH PONY'!$C$7:$C$14,Sheet1!A183,'CH PONY'!$E$7:$E$14)+SUMIF('LOW CH HORSE'!$C$7:$C$23,Sheet1!A183,'LOW CH HORSE'!$E$7:$E$23)+SUMIF('CH HORSE'!$C$7:$C$13,Sheet1!A183,'CH HORSE'!$E$7:$E$13)+SUMIF('LOW ADULT'!$C$7:$C$24,Sheet1!A183,'LOW ADULT'!$E$7:$E$24)+SUMIF(ADULT!$C$7:$C$9,Sheet1!A183,ADULT!$E$7:$E$9)+SUMIF('BABY GREEN'!$D$7:$D$32,Sheet1!A183,'BABY GREEN'!$F$7:$F$32)+SUMIF(MODIFIED!$C$7:$C$58,Sheet1!A183,MODIFIED!$E$7:$E$58)+SUMIF(LOW!$C$7:$C$26,Sheet1!A183,LOW!$E$7:$E$26)+SUMIF(OPEN!$C$7:$C$14,Sheet1!A183,OPEN!$E$7:$E$14)+SUMIF(TB!$C$7:$C$20,Sheet1!A183,TB!$E$7:$E$20)+SUMIF(DEVELOPING!$C$7:$C$26,Sheet1!A183,DEVELOPING!$E$7:$E$26)</f>
        <v>60</v>
      </c>
    </row>
    <row r="184" spans="1:3" x14ac:dyDescent="0.25">
      <c r="A184" s="31" t="s">
        <v>830</v>
      </c>
      <c r="B184" s="31" t="s">
        <v>1565</v>
      </c>
      <c r="C184">
        <f>SUMIF('SHORT STIRRUP'!$C$7:$C$22,Sheet1!A184,'SHORT STIRRUP'!$E$7:$E$22)+SUMIF('PONY MODEL'!$C$7:$C$14,Sheet1!A184,'PONY MODEL'!$E$7:$E$14)+SUMIF('LOW CH PONY'!$C$7:$C$23,Sheet1!A184,'LOW CH PONY'!$E$7:$E$23)+SUMIF('CH PONY'!$C$7:$C$14,Sheet1!A184,'CH PONY'!$E$7:$E$14)+SUMIF('LOW CH HORSE'!$C$7:$C$23,Sheet1!A184,'LOW CH HORSE'!$E$7:$E$23)+SUMIF('CH HORSE'!$C$7:$C$13,Sheet1!A184,'CH HORSE'!$E$7:$E$13)+SUMIF('LOW ADULT'!$C$7:$C$24,Sheet1!A184,'LOW ADULT'!$E$7:$E$24)+SUMIF(ADULT!$C$7:$C$9,Sheet1!A184,ADULT!$E$7:$E$9)+SUMIF('BABY GREEN'!$D$7:$D$32,Sheet1!A184,'BABY GREEN'!$F$7:$F$32)+SUMIF(MODIFIED!$C$7:$C$58,Sheet1!A184,MODIFIED!$E$7:$E$58)+SUMIF(LOW!$C$7:$C$26,Sheet1!A184,LOW!$E$7:$E$26)+SUMIF(OPEN!$C$7:$C$14,Sheet1!A184,OPEN!$E$7:$E$14)+SUMIF(TB!$C$7:$C$20,Sheet1!A184,TB!$E$7:$E$20)+SUMIF(DEVELOPING!$C$7:$C$26,Sheet1!A184,DEVELOPING!$E$7:$E$26)</f>
        <v>0</v>
      </c>
    </row>
    <row r="185" spans="1:3" x14ac:dyDescent="0.25">
      <c r="A185" s="31" t="s">
        <v>477</v>
      </c>
      <c r="B185" s="31" t="s">
        <v>1563</v>
      </c>
      <c r="C185">
        <f>SUMIF('SHORT STIRRUP'!$C$7:$C$22,Sheet1!A185,'SHORT STIRRUP'!$E$7:$E$22)+SUMIF('PONY MODEL'!$C$7:$C$14,Sheet1!A185,'PONY MODEL'!$E$7:$E$14)+SUMIF('LOW CH PONY'!$C$7:$C$23,Sheet1!A185,'LOW CH PONY'!$E$7:$E$23)+SUMIF('CH PONY'!$C$7:$C$14,Sheet1!A185,'CH PONY'!$E$7:$E$14)+SUMIF('LOW CH HORSE'!$C$7:$C$23,Sheet1!A185,'LOW CH HORSE'!$E$7:$E$23)+SUMIF('CH HORSE'!$C$7:$C$13,Sheet1!A185,'CH HORSE'!$E$7:$E$13)+SUMIF('LOW ADULT'!$C$7:$C$24,Sheet1!A185,'LOW ADULT'!$E$7:$E$24)+SUMIF(ADULT!$C$7:$C$9,Sheet1!A185,ADULT!$E$7:$E$9)+SUMIF('BABY GREEN'!$D$7:$D$32,Sheet1!A185,'BABY GREEN'!$F$7:$F$32)+SUMIF(MODIFIED!$C$7:$C$58,Sheet1!A185,MODIFIED!$E$7:$E$58)+SUMIF(LOW!$C$7:$C$26,Sheet1!A185,LOW!$E$7:$E$26)+SUMIF(OPEN!$C$7:$C$14,Sheet1!A185,OPEN!$E$7:$E$14)+SUMIF(TB!$C$7:$C$20,Sheet1!A185,TB!$E$7:$E$20)+SUMIF(DEVELOPING!$C$7:$C$26,Sheet1!A185,DEVELOPING!$E$7:$E$26)</f>
        <v>0</v>
      </c>
    </row>
    <row r="186" spans="1:3" x14ac:dyDescent="0.25">
      <c r="A186" s="31" t="s">
        <v>89</v>
      </c>
      <c r="B186" s="31" t="s">
        <v>573</v>
      </c>
      <c r="C186">
        <f>SUMIF('SHORT STIRRUP'!$C$7:$C$22,Sheet1!A186,'SHORT STIRRUP'!$E$7:$E$22)+SUMIF('PONY MODEL'!$C$7:$C$14,Sheet1!A186,'PONY MODEL'!$E$7:$E$14)+SUMIF('LOW CH PONY'!$C$7:$C$23,Sheet1!A186,'LOW CH PONY'!$E$7:$E$23)+SUMIF('CH PONY'!$C$7:$C$14,Sheet1!A186,'CH PONY'!$E$7:$E$14)+SUMIF('LOW CH HORSE'!$C$7:$C$23,Sheet1!A186,'LOW CH HORSE'!$E$7:$E$23)+SUMIF('CH HORSE'!$C$7:$C$13,Sheet1!A186,'CH HORSE'!$E$7:$E$13)+SUMIF('LOW ADULT'!$C$7:$C$24,Sheet1!A186,'LOW ADULT'!$E$7:$E$24)+SUMIF(ADULT!$C$7:$C$9,Sheet1!A186,ADULT!$E$7:$E$9)+SUMIF('BABY GREEN'!$D$7:$D$32,Sheet1!A186,'BABY GREEN'!$F$7:$F$32)+SUMIF(MODIFIED!$C$7:$C$58,Sheet1!A186,MODIFIED!$E$7:$E$58)+SUMIF(LOW!$C$7:$C$26,Sheet1!A186,LOW!$E$7:$E$26)+SUMIF(OPEN!$C$7:$C$14,Sheet1!A186,OPEN!$E$7:$E$14)+SUMIF(TB!$C$7:$C$20,Sheet1!A186,TB!$E$7:$E$20)+SUMIF(DEVELOPING!$C$7:$C$26,Sheet1!A186,DEVELOPING!$E$7:$E$26)</f>
        <v>323.5</v>
      </c>
    </row>
    <row r="187" spans="1:3" x14ac:dyDescent="0.25">
      <c r="A187" s="31" t="s">
        <v>1599</v>
      </c>
      <c r="B187" s="31" t="s">
        <v>1565</v>
      </c>
      <c r="C187">
        <f>SUMIF('SHORT STIRRUP'!$C$7:$C$22,Sheet1!A187,'SHORT STIRRUP'!$E$7:$E$22)+SUMIF('PONY MODEL'!$C$7:$C$14,Sheet1!A187,'PONY MODEL'!$E$7:$E$14)+SUMIF('LOW CH PONY'!$C$7:$C$23,Sheet1!A187,'LOW CH PONY'!$E$7:$E$23)+SUMIF('CH PONY'!$C$7:$C$14,Sheet1!A187,'CH PONY'!$E$7:$E$14)+SUMIF('LOW CH HORSE'!$C$7:$C$23,Sheet1!A187,'LOW CH HORSE'!$E$7:$E$23)+SUMIF('CH HORSE'!$C$7:$C$13,Sheet1!A187,'CH HORSE'!$E$7:$E$13)+SUMIF('LOW ADULT'!$C$7:$C$24,Sheet1!A187,'LOW ADULT'!$E$7:$E$24)+SUMIF(ADULT!$C$7:$C$9,Sheet1!A187,ADULT!$E$7:$E$9)+SUMIF('BABY GREEN'!$D$7:$D$32,Sheet1!A187,'BABY GREEN'!$F$7:$F$32)+SUMIF(MODIFIED!$C$7:$C$58,Sheet1!A187,MODIFIED!$E$7:$E$58)+SUMIF(LOW!$C$7:$C$26,Sheet1!A187,LOW!$E$7:$E$26)+SUMIF(OPEN!$C$7:$C$14,Sheet1!A187,OPEN!$E$7:$E$14)+SUMIF(TB!$C$7:$C$20,Sheet1!A187,TB!$E$7:$E$20)+SUMIF(DEVELOPING!$C$7:$C$26,Sheet1!A187,DEVELOPING!$E$7:$E$26)</f>
        <v>0</v>
      </c>
    </row>
    <row r="188" spans="1:3" x14ac:dyDescent="0.25">
      <c r="A188" s="31" t="s">
        <v>282</v>
      </c>
      <c r="B188" s="31" t="s">
        <v>1561</v>
      </c>
      <c r="C188">
        <f>SUMIF('SHORT STIRRUP'!$C$7:$C$22,Sheet1!A188,'SHORT STIRRUP'!$E$7:$E$22)+SUMIF('PONY MODEL'!$C$7:$C$14,Sheet1!A188,'PONY MODEL'!$E$7:$E$14)+SUMIF('LOW CH PONY'!$C$7:$C$23,Sheet1!A188,'LOW CH PONY'!$E$7:$E$23)+SUMIF('CH PONY'!$C$7:$C$14,Sheet1!A188,'CH PONY'!$E$7:$E$14)+SUMIF('LOW CH HORSE'!$C$7:$C$23,Sheet1!A188,'LOW CH HORSE'!$E$7:$E$23)+SUMIF('CH HORSE'!$C$7:$C$13,Sheet1!A188,'CH HORSE'!$E$7:$E$13)+SUMIF('LOW ADULT'!$C$7:$C$24,Sheet1!A188,'LOW ADULT'!$E$7:$E$24)+SUMIF(ADULT!$C$7:$C$9,Sheet1!A188,ADULT!$E$7:$E$9)+SUMIF('BABY GREEN'!$D$7:$D$32,Sheet1!A188,'BABY GREEN'!$F$7:$F$32)+SUMIF(MODIFIED!$C$7:$C$58,Sheet1!A188,MODIFIED!$E$7:$E$58)+SUMIF(LOW!$C$7:$C$26,Sheet1!A188,LOW!$E$7:$E$26)+SUMIF(OPEN!$C$7:$C$14,Sheet1!A188,OPEN!$E$7:$E$14)+SUMIF(TB!$C$7:$C$20,Sheet1!A188,TB!$E$7:$E$20)+SUMIF(DEVELOPING!$C$7:$C$26,Sheet1!A188,DEVELOPING!$E$7:$E$26)</f>
        <v>30</v>
      </c>
    </row>
    <row r="189" spans="1:3" x14ac:dyDescent="0.25">
      <c r="A189" s="31" t="s">
        <v>1600</v>
      </c>
      <c r="B189" s="31" t="s">
        <v>271</v>
      </c>
      <c r="C189">
        <f>SUMIF('SHORT STIRRUP'!$C$7:$C$22,Sheet1!A189,'SHORT STIRRUP'!$E$7:$E$22)+SUMIF('PONY MODEL'!$C$7:$C$14,Sheet1!A189,'PONY MODEL'!$E$7:$E$14)+SUMIF('LOW CH PONY'!$C$7:$C$23,Sheet1!A189,'LOW CH PONY'!$E$7:$E$23)+SUMIF('CH PONY'!$C$7:$C$14,Sheet1!A189,'CH PONY'!$E$7:$E$14)+SUMIF('LOW CH HORSE'!$C$7:$C$23,Sheet1!A189,'LOW CH HORSE'!$E$7:$E$23)+SUMIF('CH HORSE'!$C$7:$C$13,Sheet1!A189,'CH HORSE'!$E$7:$E$13)+SUMIF('LOW ADULT'!$C$7:$C$24,Sheet1!A189,'LOW ADULT'!$E$7:$E$24)+SUMIF(ADULT!$C$7:$C$9,Sheet1!A189,ADULT!$E$7:$E$9)+SUMIF('BABY GREEN'!$D$7:$D$32,Sheet1!A189,'BABY GREEN'!$F$7:$F$32)+SUMIF(MODIFIED!$C$7:$C$58,Sheet1!A189,MODIFIED!$E$7:$E$58)+SUMIF(LOW!$C$7:$C$26,Sheet1!A189,LOW!$E$7:$E$26)+SUMIF(OPEN!$C$7:$C$14,Sheet1!A189,OPEN!$E$7:$E$14)+SUMIF(TB!$C$7:$C$20,Sheet1!A189,TB!$E$7:$E$20)+SUMIF(DEVELOPING!$C$7:$C$26,Sheet1!A189,DEVELOPING!$E$7:$E$26)</f>
        <v>0</v>
      </c>
    </row>
    <row r="190" spans="1:3" x14ac:dyDescent="0.25">
      <c r="A190" s="31" t="s">
        <v>875</v>
      </c>
      <c r="B190" s="31" t="s">
        <v>271</v>
      </c>
      <c r="C190">
        <f>SUMIF('SHORT STIRRUP'!$C$7:$C$22,Sheet1!A190,'SHORT STIRRUP'!$E$7:$E$22)+SUMIF('PONY MODEL'!$C$7:$C$14,Sheet1!A190,'PONY MODEL'!$E$7:$E$14)+SUMIF('LOW CH PONY'!$C$7:$C$23,Sheet1!A190,'LOW CH PONY'!$E$7:$E$23)+SUMIF('CH PONY'!$C$7:$C$14,Sheet1!A190,'CH PONY'!$E$7:$E$14)+SUMIF('LOW CH HORSE'!$C$7:$C$23,Sheet1!A190,'LOW CH HORSE'!$E$7:$E$23)+SUMIF('CH HORSE'!$C$7:$C$13,Sheet1!A190,'CH HORSE'!$E$7:$E$13)+SUMIF('LOW ADULT'!$C$7:$C$24,Sheet1!A190,'LOW ADULT'!$E$7:$E$24)+SUMIF(ADULT!$C$7:$C$9,Sheet1!A190,ADULT!$E$7:$E$9)+SUMIF('BABY GREEN'!$D$7:$D$32,Sheet1!A190,'BABY GREEN'!$F$7:$F$32)+SUMIF(MODIFIED!$C$7:$C$58,Sheet1!A190,MODIFIED!$E$7:$E$58)+SUMIF(LOW!$C$7:$C$26,Sheet1!A190,LOW!$E$7:$E$26)+SUMIF(OPEN!$C$7:$C$14,Sheet1!A190,OPEN!$E$7:$E$14)+SUMIF(TB!$C$7:$C$20,Sheet1!A190,TB!$E$7:$E$20)+SUMIF(DEVELOPING!$C$7:$C$26,Sheet1!A190,DEVELOPING!$E$7:$E$26)</f>
        <v>0</v>
      </c>
    </row>
    <row r="191" spans="1:3" x14ac:dyDescent="0.25">
      <c r="A191" s="31" t="s">
        <v>336</v>
      </c>
      <c r="B191" s="31" t="s">
        <v>1586</v>
      </c>
      <c r="C191">
        <f>SUMIF('SHORT STIRRUP'!$C$7:$C$22,Sheet1!A191,'SHORT STIRRUP'!$E$7:$E$22)+SUMIF('PONY MODEL'!$C$7:$C$14,Sheet1!A191,'PONY MODEL'!$E$7:$E$14)+SUMIF('LOW CH PONY'!$C$7:$C$23,Sheet1!A191,'LOW CH PONY'!$E$7:$E$23)+SUMIF('CH PONY'!$C$7:$C$14,Sheet1!A191,'CH PONY'!$E$7:$E$14)+SUMIF('LOW CH HORSE'!$C$7:$C$23,Sheet1!A191,'LOW CH HORSE'!$E$7:$E$23)+SUMIF('CH HORSE'!$C$7:$C$13,Sheet1!A191,'CH HORSE'!$E$7:$E$13)+SUMIF('LOW ADULT'!$C$7:$C$24,Sheet1!A191,'LOW ADULT'!$E$7:$E$24)+SUMIF(ADULT!$C$7:$C$9,Sheet1!A191,ADULT!$E$7:$E$9)+SUMIF('BABY GREEN'!$D$7:$D$32,Sheet1!A191,'BABY GREEN'!$F$7:$F$32)+SUMIF(MODIFIED!$C$7:$C$58,Sheet1!A191,MODIFIED!$E$7:$E$58)+SUMIF(LOW!$C$7:$C$26,Sheet1!A191,LOW!$E$7:$E$26)+SUMIF(OPEN!$C$7:$C$14,Sheet1!A191,OPEN!$E$7:$E$14)+SUMIF(TB!$C$7:$C$20,Sheet1!A191,TB!$E$7:$E$20)+SUMIF(DEVELOPING!$C$7:$C$26,Sheet1!A191,DEVELOPING!$E$7:$E$26)</f>
        <v>12</v>
      </c>
    </row>
    <row r="192" spans="1:3" x14ac:dyDescent="0.25">
      <c r="A192" s="31" t="s">
        <v>147</v>
      </c>
      <c r="B192" s="31" t="s">
        <v>463</v>
      </c>
      <c r="C192">
        <f>SUMIF('SHORT STIRRUP'!$C$7:$C$22,Sheet1!A192,'SHORT STIRRUP'!$E$7:$E$22)+SUMIF('PONY MODEL'!$C$7:$C$14,Sheet1!A192,'PONY MODEL'!$E$7:$E$14)+SUMIF('LOW CH PONY'!$C$7:$C$23,Sheet1!A192,'LOW CH PONY'!$E$7:$E$23)+SUMIF('CH PONY'!$C$7:$C$14,Sheet1!A192,'CH PONY'!$E$7:$E$14)+SUMIF('LOW CH HORSE'!$C$7:$C$23,Sheet1!A192,'LOW CH HORSE'!$E$7:$E$23)+SUMIF('CH HORSE'!$C$7:$C$13,Sheet1!A192,'CH HORSE'!$E$7:$E$13)+SUMIF('LOW ADULT'!$C$7:$C$24,Sheet1!A192,'LOW ADULT'!$E$7:$E$24)+SUMIF(ADULT!$C$7:$C$9,Sheet1!A192,ADULT!$E$7:$E$9)+SUMIF('BABY GREEN'!$D$7:$D$32,Sheet1!A192,'BABY GREEN'!$F$7:$F$32)+SUMIF(MODIFIED!$C$7:$C$58,Sheet1!A192,MODIFIED!$E$7:$E$58)+SUMIF(LOW!$C$7:$C$26,Sheet1!A192,LOW!$E$7:$E$26)+SUMIF(OPEN!$C$7:$C$14,Sheet1!A192,OPEN!$E$7:$E$14)+SUMIF(TB!$C$7:$C$20,Sheet1!A192,TB!$E$7:$E$20)+SUMIF(DEVELOPING!$C$7:$C$26,Sheet1!A192,DEVELOPING!$E$7:$E$26)</f>
        <v>314</v>
      </c>
    </row>
    <row r="193" spans="1:3" x14ac:dyDescent="0.25">
      <c r="A193" s="31" t="s">
        <v>665</v>
      </c>
      <c r="B193" s="31" t="s">
        <v>1596</v>
      </c>
      <c r="C193">
        <f>SUMIF('SHORT STIRRUP'!$C$7:$C$22,Sheet1!A193,'SHORT STIRRUP'!$E$7:$E$22)+SUMIF('PONY MODEL'!$C$7:$C$14,Sheet1!A193,'PONY MODEL'!$E$7:$E$14)+SUMIF('LOW CH PONY'!$C$7:$C$23,Sheet1!A193,'LOW CH PONY'!$E$7:$E$23)+SUMIF('CH PONY'!$C$7:$C$14,Sheet1!A193,'CH PONY'!$E$7:$E$14)+SUMIF('LOW CH HORSE'!$C$7:$C$23,Sheet1!A193,'LOW CH HORSE'!$E$7:$E$23)+SUMIF('CH HORSE'!$C$7:$C$13,Sheet1!A193,'CH HORSE'!$E$7:$E$13)+SUMIF('LOW ADULT'!$C$7:$C$24,Sheet1!A193,'LOW ADULT'!$E$7:$E$24)+SUMIF(ADULT!$C$7:$C$9,Sheet1!A193,ADULT!$E$7:$E$9)+SUMIF('BABY GREEN'!$D$7:$D$32,Sheet1!A193,'BABY GREEN'!$F$7:$F$32)+SUMIF(MODIFIED!$C$7:$C$58,Sheet1!A193,MODIFIED!$E$7:$E$58)+SUMIF(LOW!$C$7:$C$26,Sheet1!A193,LOW!$E$7:$E$26)+SUMIF(OPEN!$C$7:$C$14,Sheet1!A193,OPEN!$E$7:$E$14)+SUMIF(TB!$C$7:$C$20,Sheet1!A193,TB!$E$7:$E$20)+SUMIF(DEVELOPING!$C$7:$C$26,Sheet1!A193,DEVELOPING!$E$7:$E$26)</f>
        <v>190</v>
      </c>
    </row>
    <row r="194" spans="1:3" x14ac:dyDescent="0.25">
      <c r="A194" s="31" t="s">
        <v>478</v>
      </c>
      <c r="B194" s="31" t="s">
        <v>1601</v>
      </c>
      <c r="C194">
        <f>SUMIF('SHORT STIRRUP'!$C$7:$C$22,Sheet1!A194,'SHORT STIRRUP'!$E$7:$E$22)+SUMIF('PONY MODEL'!$C$7:$C$14,Sheet1!A194,'PONY MODEL'!$E$7:$E$14)+SUMIF('LOW CH PONY'!$C$7:$C$23,Sheet1!A194,'LOW CH PONY'!$E$7:$E$23)+SUMIF('CH PONY'!$C$7:$C$14,Sheet1!A194,'CH PONY'!$E$7:$E$14)+SUMIF('LOW CH HORSE'!$C$7:$C$23,Sheet1!A194,'LOW CH HORSE'!$E$7:$E$23)+SUMIF('CH HORSE'!$C$7:$C$13,Sheet1!A194,'CH HORSE'!$E$7:$E$13)+SUMIF('LOW ADULT'!$C$7:$C$24,Sheet1!A194,'LOW ADULT'!$E$7:$E$24)+SUMIF(ADULT!$C$7:$C$9,Sheet1!A194,ADULT!$E$7:$E$9)+SUMIF('BABY GREEN'!$D$7:$D$32,Sheet1!A194,'BABY GREEN'!$F$7:$F$32)+SUMIF(MODIFIED!$C$7:$C$58,Sheet1!A194,MODIFIED!$E$7:$E$58)+SUMIF(LOW!$C$7:$C$26,Sheet1!A194,LOW!$E$7:$E$26)+SUMIF(OPEN!$C$7:$C$14,Sheet1!A194,OPEN!$E$7:$E$14)+SUMIF(TB!$C$7:$C$20,Sheet1!A194,TB!$E$7:$E$20)+SUMIF(DEVELOPING!$C$7:$C$26,Sheet1!A194,DEVELOPING!$E$7:$E$26)</f>
        <v>73.5</v>
      </c>
    </row>
    <row r="195" spans="1:3" x14ac:dyDescent="0.25">
      <c r="A195" s="31" t="s">
        <v>1142</v>
      </c>
      <c r="B195" s="31" t="s">
        <v>1565</v>
      </c>
      <c r="C195">
        <f>SUMIF('SHORT STIRRUP'!$C$7:$C$22,Sheet1!A195,'SHORT STIRRUP'!$E$7:$E$22)+SUMIF('PONY MODEL'!$C$7:$C$14,Sheet1!A195,'PONY MODEL'!$E$7:$E$14)+SUMIF('LOW CH PONY'!$C$7:$C$23,Sheet1!A195,'LOW CH PONY'!$E$7:$E$23)+SUMIF('CH PONY'!$C$7:$C$14,Sheet1!A195,'CH PONY'!$E$7:$E$14)+SUMIF('LOW CH HORSE'!$C$7:$C$23,Sheet1!A195,'LOW CH HORSE'!$E$7:$E$23)+SUMIF('CH HORSE'!$C$7:$C$13,Sheet1!A195,'CH HORSE'!$E$7:$E$13)+SUMIF('LOW ADULT'!$C$7:$C$24,Sheet1!A195,'LOW ADULT'!$E$7:$E$24)+SUMIF(ADULT!$C$7:$C$9,Sheet1!A195,ADULT!$E$7:$E$9)+SUMIF('BABY GREEN'!$D$7:$D$32,Sheet1!A195,'BABY GREEN'!$F$7:$F$32)+SUMIF(MODIFIED!$C$7:$C$58,Sheet1!A195,MODIFIED!$E$7:$E$58)+SUMIF(LOW!$C$7:$C$26,Sheet1!A195,LOW!$E$7:$E$26)+SUMIF(OPEN!$C$7:$C$14,Sheet1!A195,OPEN!$E$7:$E$14)+SUMIF(TB!$C$7:$C$20,Sheet1!A195,TB!$E$7:$E$20)+SUMIF(DEVELOPING!$C$7:$C$26,Sheet1!A195,DEVELOPING!$E$7:$E$26)</f>
        <v>0</v>
      </c>
    </row>
    <row r="196" spans="1:3" x14ac:dyDescent="0.25">
      <c r="A196" s="31" t="s">
        <v>953</v>
      </c>
      <c r="B196" s="31" t="s">
        <v>1565</v>
      </c>
      <c r="C196">
        <f>SUMIF('SHORT STIRRUP'!$C$7:$C$22,Sheet1!A196,'SHORT STIRRUP'!$E$7:$E$22)+SUMIF('PONY MODEL'!$C$7:$C$14,Sheet1!A196,'PONY MODEL'!$E$7:$E$14)+SUMIF('LOW CH PONY'!$C$7:$C$23,Sheet1!A196,'LOW CH PONY'!$E$7:$E$23)+SUMIF('CH PONY'!$C$7:$C$14,Sheet1!A196,'CH PONY'!$E$7:$E$14)+SUMIF('LOW CH HORSE'!$C$7:$C$23,Sheet1!A196,'LOW CH HORSE'!$E$7:$E$23)+SUMIF('CH HORSE'!$C$7:$C$13,Sheet1!A196,'CH HORSE'!$E$7:$E$13)+SUMIF('LOW ADULT'!$C$7:$C$24,Sheet1!A196,'LOW ADULT'!$E$7:$E$24)+SUMIF(ADULT!$C$7:$C$9,Sheet1!A196,ADULT!$E$7:$E$9)+SUMIF('BABY GREEN'!$D$7:$D$32,Sheet1!A196,'BABY GREEN'!$F$7:$F$32)+SUMIF(MODIFIED!$C$7:$C$58,Sheet1!A196,MODIFIED!$E$7:$E$58)+SUMIF(LOW!$C$7:$C$26,Sheet1!A196,LOW!$E$7:$E$26)+SUMIF(OPEN!$C$7:$C$14,Sheet1!A196,OPEN!$E$7:$E$14)+SUMIF(TB!$C$7:$C$20,Sheet1!A196,TB!$E$7:$E$20)+SUMIF(DEVELOPING!$C$7:$C$26,Sheet1!A196,DEVELOPING!$E$7:$E$26)</f>
        <v>44</v>
      </c>
    </row>
    <row r="197" spans="1:3" x14ac:dyDescent="0.25">
      <c r="A197" s="31" t="s">
        <v>479</v>
      </c>
      <c r="B197" s="31" t="s">
        <v>70</v>
      </c>
      <c r="C197">
        <f>SUMIF('SHORT STIRRUP'!$C$7:$C$22,Sheet1!A197,'SHORT STIRRUP'!$E$7:$E$22)+SUMIF('PONY MODEL'!$C$7:$C$14,Sheet1!A197,'PONY MODEL'!$E$7:$E$14)+SUMIF('LOW CH PONY'!$C$7:$C$23,Sheet1!A197,'LOW CH PONY'!$E$7:$E$23)+SUMIF('CH PONY'!$C$7:$C$14,Sheet1!A197,'CH PONY'!$E$7:$E$14)+SUMIF('LOW CH HORSE'!$C$7:$C$23,Sheet1!A197,'LOW CH HORSE'!$E$7:$E$23)+SUMIF('CH HORSE'!$C$7:$C$13,Sheet1!A197,'CH HORSE'!$E$7:$E$13)+SUMIF('LOW ADULT'!$C$7:$C$24,Sheet1!A197,'LOW ADULT'!$E$7:$E$24)+SUMIF(ADULT!$C$7:$C$9,Sheet1!A197,ADULT!$E$7:$E$9)+SUMIF('BABY GREEN'!$D$7:$D$32,Sheet1!A197,'BABY GREEN'!$F$7:$F$32)+SUMIF(MODIFIED!$C$7:$C$58,Sheet1!A197,MODIFIED!$E$7:$E$58)+SUMIF(LOW!$C$7:$C$26,Sheet1!A197,LOW!$E$7:$E$26)+SUMIF(OPEN!$C$7:$C$14,Sheet1!A197,OPEN!$E$7:$E$14)+SUMIF(TB!$C$7:$C$20,Sheet1!A197,TB!$E$7:$E$20)+SUMIF(DEVELOPING!$C$7:$C$26,Sheet1!A197,DEVELOPING!$E$7:$E$26)</f>
        <v>9</v>
      </c>
    </row>
    <row r="198" spans="1:3" x14ac:dyDescent="0.25">
      <c r="A198" s="31" t="s">
        <v>893</v>
      </c>
      <c r="B198" s="31" t="s">
        <v>271</v>
      </c>
      <c r="C198">
        <f>SUMIF('SHORT STIRRUP'!$C$7:$C$22,Sheet1!A198,'SHORT STIRRUP'!$E$7:$E$22)+SUMIF('PONY MODEL'!$C$7:$C$14,Sheet1!A198,'PONY MODEL'!$E$7:$E$14)+SUMIF('LOW CH PONY'!$C$7:$C$23,Sheet1!A198,'LOW CH PONY'!$E$7:$E$23)+SUMIF('CH PONY'!$C$7:$C$14,Sheet1!A198,'CH PONY'!$E$7:$E$14)+SUMIF('LOW CH HORSE'!$C$7:$C$23,Sheet1!A198,'LOW CH HORSE'!$E$7:$E$23)+SUMIF('CH HORSE'!$C$7:$C$13,Sheet1!A198,'CH HORSE'!$E$7:$E$13)+SUMIF('LOW ADULT'!$C$7:$C$24,Sheet1!A198,'LOW ADULT'!$E$7:$E$24)+SUMIF(ADULT!$C$7:$C$9,Sheet1!A198,ADULT!$E$7:$E$9)+SUMIF('BABY GREEN'!$D$7:$D$32,Sheet1!A198,'BABY GREEN'!$F$7:$F$32)+SUMIF(MODIFIED!$C$7:$C$58,Sheet1!A198,MODIFIED!$E$7:$E$58)+SUMIF(LOW!$C$7:$C$26,Sheet1!A198,LOW!$E$7:$E$26)+SUMIF(OPEN!$C$7:$C$14,Sheet1!A198,OPEN!$E$7:$E$14)+SUMIF(TB!$C$7:$C$20,Sheet1!A198,TB!$E$7:$E$20)+SUMIF(DEVELOPING!$C$7:$C$26,Sheet1!A198,DEVELOPING!$E$7:$E$26)</f>
        <v>0</v>
      </c>
    </row>
    <row r="199" spans="1:3" x14ac:dyDescent="0.25">
      <c r="A199" s="31" t="s">
        <v>562</v>
      </c>
      <c r="B199" s="31" t="s">
        <v>1590</v>
      </c>
      <c r="C199">
        <f>SUMIF('SHORT STIRRUP'!$C$7:$C$22,Sheet1!A199,'SHORT STIRRUP'!$E$7:$E$22)+SUMIF('PONY MODEL'!$C$7:$C$14,Sheet1!A199,'PONY MODEL'!$E$7:$E$14)+SUMIF('LOW CH PONY'!$C$7:$C$23,Sheet1!A199,'LOW CH PONY'!$E$7:$E$23)+SUMIF('CH PONY'!$C$7:$C$14,Sheet1!A199,'CH PONY'!$E$7:$E$14)+SUMIF('LOW CH HORSE'!$C$7:$C$23,Sheet1!A199,'LOW CH HORSE'!$E$7:$E$23)+SUMIF('CH HORSE'!$C$7:$C$13,Sheet1!A199,'CH HORSE'!$E$7:$E$13)+SUMIF('LOW ADULT'!$C$7:$C$24,Sheet1!A199,'LOW ADULT'!$E$7:$E$24)+SUMIF(ADULT!$C$7:$C$9,Sheet1!A199,ADULT!$E$7:$E$9)+SUMIF('BABY GREEN'!$D$7:$D$32,Sheet1!A199,'BABY GREEN'!$F$7:$F$32)+SUMIF(MODIFIED!$C$7:$C$58,Sheet1!A199,MODIFIED!$E$7:$E$58)+SUMIF(LOW!$C$7:$C$26,Sheet1!A199,LOW!$E$7:$E$26)+SUMIF(OPEN!$C$7:$C$14,Sheet1!A199,OPEN!$E$7:$E$14)+SUMIF(TB!$C$7:$C$20,Sheet1!A199,TB!$E$7:$E$20)+SUMIF(DEVELOPING!$C$7:$C$26,Sheet1!A199,DEVELOPING!$E$7:$E$26)</f>
        <v>45</v>
      </c>
    </row>
    <row r="200" spans="1:3" x14ac:dyDescent="0.25">
      <c r="A200" s="31" t="s">
        <v>148</v>
      </c>
      <c r="B200" s="31" t="s">
        <v>1563</v>
      </c>
      <c r="C200">
        <f>SUMIF('SHORT STIRRUP'!$C$7:$C$22,Sheet1!A200,'SHORT STIRRUP'!$E$7:$E$22)+SUMIF('PONY MODEL'!$C$7:$C$14,Sheet1!A200,'PONY MODEL'!$E$7:$E$14)+SUMIF('LOW CH PONY'!$C$7:$C$23,Sheet1!A200,'LOW CH PONY'!$E$7:$E$23)+SUMIF('CH PONY'!$C$7:$C$14,Sheet1!A200,'CH PONY'!$E$7:$E$14)+SUMIF('LOW CH HORSE'!$C$7:$C$23,Sheet1!A200,'LOW CH HORSE'!$E$7:$E$23)+SUMIF('CH HORSE'!$C$7:$C$13,Sheet1!A200,'CH HORSE'!$E$7:$E$13)+SUMIF('LOW ADULT'!$C$7:$C$24,Sheet1!A200,'LOW ADULT'!$E$7:$E$24)+SUMIF(ADULT!$C$7:$C$9,Sheet1!A200,ADULT!$E$7:$E$9)+SUMIF('BABY GREEN'!$D$7:$D$32,Sheet1!A200,'BABY GREEN'!$F$7:$F$32)+SUMIF(MODIFIED!$C$7:$C$58,Sheet1!A200,MODIFIED!$E$7:$E$58)+SUMIF(LOW!$C$7:$C$26,Sheet1!A200,LOW!$E$7:$E$26)+SUMIF(OPEN!$C$7:$C$14,Sheet1!A200,OPEN!$E$7:$E$14)+SUMIF(TB!$C$7:$C$20,Sheet1!A200,TB!$E$7:$E$20)+SUMIF(DEVELOPING!$C$7:$C$26,Sheet1!A200,DEVELOPING!$E$7:$E$26)</f>
        <v>0</v>
      </c>
    </row>
    <row r="201" spans="1:3" x14ac:dyDescent="0.25">
      <c r="A201" s="31" t="s">
        <v>480</v>
      </c>
      <c r="B201" s="31" t="s">
        <v>1563</v>
      </c>
      <c r="C201">
        <f>SUMIF('SHORT STIRRUP'!$C$7:$C$22,Sheet1!A201,'SHORT STIRRUP'!$E$7:$E$22)+SUMIF('PONY MODEL'!$C$7:$C$14,Sheet1!A201,'PONY MODEL'!$E$7:$E$14)+SUMIF('LOW CH PONY'!$C$7:$C$23,Sheet1!A201,'LOW CH PONY'!$E$7:$E$23)+SUMIF('CH PONY'!$C$7:$C$14,Sheet1!A201,'CH PONY'!$E$7:$E$14)+SUMIF('LOW CH HORSE'!$C$7:$C$23,Sheet1!A201,'LOW CH HORSE'!$E$7:$E$23)+SUMIF('CH HORSE'!$C$7:$C$13,Sheet1!A201,'CH HORSE'!$E$7:$E$13)+SUMIF('LOW ADULT'!$C$7:$C$24,Sheet1!A201,'LOW ADULT'!$E$7:$E$24)+SUMIF(ADULT!$C$7:$C$9,Sheet1!A201,ADULT!$E$7:$E$9)+SUMIF('BABY GREEN'!$D$7:$D$32,Sheet1!A201,'BABY GREEN'!$F$7:$F$32)+SUMIF(MODIFIED!$C$7:$C$58,Sheet1!A201,MODIFIED!$E$7:$E$58)+SUMIF(LOW!$C$7:$C$26,Sheet1!A201,LOW!$E$7:$E$26)+SUMIF(OPEN!$C$7:$C$14,Sheet1!A201,OPEN!$E$7:$E$14)+SUMIF(TB!$C$7:$C$20,Sheet1!A201,TB!$E$7:$E$20)+SUMIF(DEVELOPING!$C$7:$C$26,Sheet1!A201,DEVELOPING!$E$7:$E$26)</f>
        <v>4.5</v>
      </c>
    </row>
    <row r="202" spans="1:3" x14ac:dyDescent="0.25">
      <c r="A202" s="31" t="s">
        <v>481</v>
      </c>
      <c r="B202" s="31" t="s">
        <v>271</v>
      </c>
      <c r="C202">
        <f>SUMIF('SHORT STIRRUP'!$C$7:$C$22,Sheet1!A202,'SHORT STIRRUP'!$E$7:$E$22)+SUMIF('PONY MODEL'!$C$7:$C$14,Sheet1!A202,'PONY MODEL'!$E$7:$E$14)+SUMIF('LOW CH PONY'!$C$7:$C$23,Sheet1!A202,'LOW CH PONY'!$E$7:$E$23)+SUMIF('CH PONY'!$C$7:$C$14,Sheet1!A202,'CH PONY'!$E$7:$E$14)+SUMIF('LOW CH HORSE'!$C$7:$C$23,Sheet1!A202,'LOW CH HORSE'!$E$7:$E$23)+SUMIF('CH HORSE'!$C$7:$C$13,Sheet1!A202,'CH HORSE'!$E$7:$E$13)+SUMIF('LOW ADULT'!$C$7:$C$24,Sheet1!A202,'LOW ADULT'!$E$7:$E$24)+SUMIF(ADULT!$C$7:$C$9,Sheet1!A202,ADULT!$E$7:$E$9)+SUMIF('BABY GREEN'!$D$7:$D$32,Sheet1!A202,'BABY GREEN'!$F$7:$F$32)+SUMIF(MODIFIED!$C$7:$C$58,Sheet1!A202,MODIFIED!$E$7:$E$58)+SUMIF(LOW!$C$7:$C$26,Sheet1!A202,LOW!$E$7:$E$26)+SUMIF(OPEN!$C$7:$C$14,Sheet1!A202,OPEN!$E$7:$E$14)+SUMIF(TB!$C$7:$C$20,Sheet1!A202,TB!$E$7:$E$20)+SUMIF(DEVELOPING!$C$7:$C$26,Sheet1!A202,DEVELOPING!$E$7:$E$26)</f>
        <v>0</v>
      </c>
    </row>
    <row r="203" spans="1:3" x14ac:dyDescent="0.25">
      <c r="A203" s="31" t="s">
        <v>811</v>
      </c>
      <c r="B203" s="31" t="s">
        <v>1561</v>
      </c>
      <c r="C203">
        <f>SUMIF('SHORT STIRRUP'!$C$7:$C$22,Sheet1!A203,'SHORT STIRRUP'!$E$7:$E$22)+SUMIF('PONY MODEL'!$C$7:$C$14,Sheet1!A203,'PONY MODEL'!$E$7:$E$14)+SUMIF('LOW CH PONY'!$C$7:$C$23,Sheet1!A203,'LOW CH PONY'!$E$7:$E$23)+SUMIF('CH PONY'!$C$7:$C$14,Sheet1!A203,'CH PONY'!$E$7:$E$14)+SUMIF('LOW CH HORSE'!$C$7:$C$23,Sheet1!A203,'LOW CH HORSE'!$E$7:$E$23)+SUMIF('CH HORSE'!$C$7:$C$13,Sheet1!A203,'CH HORSE'!$E$7:$E$13)+SUMIF('LOW ADULT'!$C$7:$C$24,Sheet1!A203,'LOW ADULT'!$E$7:$E$24)+SUMIF(ADULT!$C$7:$C$9,Sheet1!A203,ADULT!$E$7:$E$9)+SUMIF('BABY GREEN'!$D$7:$D$32,Sheet1!A203,'BABY GREEN'!$F$7:$F$32)+SUMIF(MODIFIED!$C$7:$C$58,Sheet1!A203,MODIFIED!$E$7:$E$58)+SUMIF(LOW!$C$7:$C$26,Sheet1!A203,LOW!$E$7:$E$26)+SUMIF(OPEN!$C$7:$C$14,Sheet1!A203,OPEN!$E$7:$E$14)+SUMIF(TB!$C$7:$C$20,Sheet1!A203,TB!$E$7:$E$20)+SUMIF(DEVELOPING!$C$7:$C$26,Sheet1!A203,DEVELOPING!$E$7:$E$26)</f>
        <v>0</v>
      </c>
    </row>
    <row r="204" spans="1:3" x14ac:dyDescent="0.25">
      <c r="A204" s="31" t="s">
        <v>149</v>
      </c>
      <c r="B204" s="31" t="s">
        <v>1594</v>
      </c>
      <c r="C204">
        <f>SUMIF('SHORT STIRRUP'!$C$7:$C$22,Sheet1!A204,'SHORT STIRRUP'!$E$7:$E$22)+SUMIF('PONY MODEL'!$C$7:$C$14,Sheet1!A204,'PONY MODEL'!$E$7:$E$14)+SUMIF('LOW CH PONY'!$C$7:$C$23,Sheet1!A204,'LOW CH PONY'!$E$7:$E$23)+SUMIF('CH PONY'!$C$7:$C$14,Sheet1!A204,'CH PONY'!$E$7:$E$14)+SUMIF('LOW CH HORSE'!$C$7:$C$23,Sheet1!A204,'LOW CH HORSE'!$E$7:$E$23)+SUMIF('CH HORSE'!$C$7:$C$13,Sheet1!A204,'CH HORSE'!$E$7:$E$13)+SUMIF('LOW ADULT'!$C$7:$C$24,Sheet1!A204,'LOW ADULT'!$E$7:$E$24)+SUMIF(ADULT!$C$7:$C$9,Sheet1!A204,ADULT!$E$7:$E$9)+SUMIF('BABY GREEN'!$D$7:$D$32,Sheet1!A204,'BABY GREEN'!$F$7:$F$32)+SUMIF(MODIFIED!$C$7:$C$58,Sheet1!A204,MODIFIED!$E$7:$E$58)+SUMIF(LOW!$C$7:$C$26,Sheet1!A204,LOW!$E$7:$E$26)+SUMIF(OPEN!$C$7:$C$14,Sheet1!A204,OPEN!$E$7:$E$14)+SUMIF(TB!$C$7:$C$20,Sheet1!A204,TB!$E$7:$E$20)+SUMIF(DEVELOPING!$C$7:$C$26,Sheet1!A204,DEVELOPING!$E$7:$E$26)</f>
        <v>0</v>
      </c>
    </row>
    <row r="205" spans="1:3" x14ac:dyDescent="0.25">
      <c r="A205" s="31" t="s">
        <v>1602</v>
      </c>
      <c r="B205" s="31" t="s">
        <v>463</v>
      </c>
      <c r="C205">
        <f>SUMIF('SHORT STIRRUP'!$C$7:$C$22,Sheet1!A205,'SHORT STIRRUP'!$E$7:$E$22)+SUMIF('PONY MODEL'!$C$7:$C$14,Sheet1!A205,'PONY MODEL'!$E$7:$E$14)+SUMIF('LOW CH PONY'!$C$7:$C$23,Sheet1!A205,'LOW CH PONY'!$E$7:$E$23)+SUMIF('CH PONY'!$C$7:$C$14,Sheet1!A205,'CH PONY'!$E$7:$E$14)+SUMIF('LOW CH HORSE'!$C$7:$C$23,Sheet1!A205,'LOW CH HORSE'!$E$7:$E$23)+SUMIF('CH HORSE'!$C$7:$C$13,Sheet1!A205,'CH HORSE'!$E$7:$E$13)+SUMIF('LOW ADULT'!$C$7:$C$24,Sheet1!A205,'LOW ADULT'!$E$7:$E$24)+SUMIF(ADULT!$C$7:$C$9,Sheet1!A205,ADULT!$E$7:$E$9)+SUMIF('BABY GREEN'!$D$7:$D$32,Sheet1!A205,'BABY GREEN'!$F$7:$F$32)+SUMIF(MODIFIED!$C$7:$C$58,Sheet1!A205,MODIFIED!$E$7:$E$58)+SUMIF(LOW!$C$7:$C$26,Sheet1!A205,LOW!$E$7:$E$26)+SUMIF(OPEN!$C$7:$C$14,Sheet1!A205,OPEN!$E$7:$E$14)+SUMIF(TB!$C$7:$C$20,Sheet1!A205,TB!$E$7:$E$20)+SUMIF(DEVELOPING!$C$7:$C$26,Sheet1!A205,DEVELOPING!$E$7:$E$26)</f>
        <v>0</v>
      </c>
    </row>
    <row r="206" spans="1:3" x14ac:dyDescent="0.25">
      <c r="A206" s="31" t="s">
        <v>1137</v>
      </c>
      <c r="B206" s="31" t="s">
        <v>1563</v>
      </c>
      <c r="C206">
        <f>SUMIF('SHORT STIRRUP'!$C$7:$C$22,Sheet1!A206,'SHORT STIRRUP'!$E$7:$E$22)+SUMIF('PONY MODEL'!$C$7:$C$14,Sheet1!A206,'PONY MODEL'!$E$7:$E$14)+SUMIF('LOW CH PONY'!$C$7:$C$23,Sheet1!A206,'LOW CH PONY'!$E$7:$E$23)+SUMIF('CH PONY'!$C$7:$C$14,Sheet1!A206,'CH PONY'!$E$7:$E$14)+SUMIF('LOW CH HORSE'!$C$7:$C$23,Sheet1!A206,'LOW CH HORSE'!$E$7:$E$23)+SUMIF('CH HORSE'!$C$7:$C$13,Sheet1!A206,'CH HORSE'!$E$7:$E$13)+SUMIF('LOW ADULT'!$C$7:$C$24,Sheet1!A206,'LOW ADULT'!$E$7:$E$24)+SUMIF(ADULT!$C$7:$C$9,Sheet1!A206,ADULT!$E$7:$E$9)+SUMIF('BABY GREEN'!$D$7:$D$32,Sheet1!A206,'BABY GREEN'!$F$7:$F$32)+SUMIF(MODIFIED!$C$7:$C$58,Sheet1!A206,MODIFIED!$E$7:$E$58)+SUMIF(LOW!$C$7:$C$26,Sheet1!A206,LOW!$E$7:$E$26)+SUMIF(OPEN!$C$7:$C$14,Sheet1!A206,OPEN!$E$7:$E$14)+SUMIF(TB!$C$7:$C$20,Sheet1!A206,TB!$E$7:$E$20)+SUMIF(DEVELOPING!$C$7:$C$26,Sheet1!A206,DEVELOPING!$E$7:$E$26)</f>
        <v>0</v>
      </c>
    </row>
    <row r="207" spans="1:3" x14ac:dyDescent="0.25">
      <c r="A207" s="31" t="s">
        <v>421</v>
      </c>
      <c r="B207" s="31" t="s">
        <v>1603</v>
      </c>
      <c r="C207">
        <f>SUMIF('SHORT STIRRUP'!$C$7:$C$22,Sheet1!A207,'SHORT STIRRUP'!$E$7:$E$22)+SUMIF('PONY MODEL'!$C$7:$C$14,Sheet1!A207,'PONY MODEL'!$E$7:$E$14)+SUMIF('LOW CH PONY'!$C$7:$C$23,Sheet1!A207,'LOW CH PONY'!$E$7:$E$23)+SUMIF('CH PONY'!$C$7:$C$14,Sheet1!A207,'CH PONY'!$E$7:$E$14)+SUMIF('LOW CH HORSE'!$C$7:$C$23,Sheet1!A207,'LOW CH HORSE'!$E$7:$E$23)+SUMIF('CH HORSE'!$C$7:$C$13,Sheet1!A207,'CH HORSE'!$E$7:$E$13)+SUMIF('LOW ADULT'!$C$7:$C$24,Sheet1!A207,'LOW ADULT'!$E$7:$E$24)+SUMIF(ADULT!$C$7:$C$9,Sheet1!A207,ADULT!$E$7:$E$9)+SUMIF('BABY GREEN'!$D$7:$D$32,Sheet1!A207,'BABY GREEN'!$F$7:$F$32)+SUMIF(MODIFIED!$C$7:$C$58,Sheet1!A207,MODIFIED!$E$7:$E$58)+SUMIF(LOW!$C$7:$C$26,Sheet1!A207,LOW!$E$7:$E$26)+SUMIF(OPEN!$C$7:$C$14,Sheet1!A207,OPEN!$E$7:$E$14)+SUMIF(TB!$C$7:$C$20,Sheet1!A207,TB!$E$7:$E$20)+SUMIF(DEVELOPING!$C$7:$C$26,Sheet1!A207,DEVELOPING!$E$7:$E$26)</f>
        <v>123.5</v>
      </c>
    </row>
    <row r="208" spans="1:3" x14ac:dyDescent="0.25">
      <c r="A208" s="31" t="s">
        <v>1604</v>
      </c>
      <c r="B208" s="31" t="s">
        <v>1563</v>
      </c>
      <c r="C208">
        <f>SUMIF('SHORT STIRRUP'!$C$7:$C$22,Sheet1!A208,'SHORT STIRRUP'!$E$7:$E$22)+SUMIF('PONY MODEL'!$C$7:$C$14,Sheet1!A208,'PONY MODEL'!$E$7:$E$14)+SUMIF('LOW CH PONY'!$C$7:$C$23,Sheet1!A208,'LOW CH PONY'!$E$7:$E$23)+SUMIF('CH PONY'!$C$7:$C$14,Sheet1!A208,'CH PONY'!$E$7:$E$14)+SUMIF('LOW CH HORSE'!$C$7:$C$23,Sheet1!A208,'LOW CH HORSE'!$E$7:$E$23)+SUMIF('CH HORSE'!$C$7:$C$13,Sheet1!A208,'CH HORSE'!$E$7:$E$13)+SUMIF('LOW ADULT'!$C$7:$C$24,Sheet1!A208,'LOW ADULT'!$E$7:$E$24)+SUMIF(ADULT!$C$7:$C$9,Sheet1!A208,ADULT!$E$7:$E$9)+SUMIF('BABY GREEN'!$D$7:$D$32,Sheet1!A208,'BABY GREEN'!$F$7:$F$32)+SUMIF(MODIFIED!$C$7:$C$58,Sheet1!A208,MODIFIED!$E$7:$E$58)+SUMIF(LOW!$C$7:$C$26,Sheet1!A208,LOW!$E$7:$E$26)+SUMIF(OPEN!$C$7:$C$14,Sheet1!A208,OPEN!$E$7:$E$14)+SUMIF(TB!$C$7:$C$20,Sheet1!A208,TB!$E$7:$E$20)+SUMIF(DEVELOPING!$C$7:$C$26,Sheet1!A208,DEVELOPING!$E$7:$E$26)</f>
        <v>0</v>
      </c>
    </row>
    <row r="209" spans="1:3" x14ac:dyDescent="0.25">
      <c r="A209" s="31" t="s">
        <v>171</v>
      </c>
      <c r="B209" s="31" t="s">
        <v>1581</v>
      </c>
      <c r="C209">
        <f>SUMIF('SHORT STIRRUP'!$C$7:$C$22,Sheet1!A209,'SHORT STIRRUP'!$E$7:$E$22)+SUMIF('PONY MODEL'!$C$7:$C$14,Sheet1!A209,'PONY MODEL'!$E$7:$E$14)+SUMIF('LOW CH PONY'!$C$7:$C$23,Sheet1!A209,'LOW CH PONY'!$E$7:$E$23)+SUMIF('CH PONY'!$C$7:$C$14,Sheet1!A209,'CH PONY'!$E$7:$E$14)+SUMIF('LOW CH HORSE'!$C$7:$C$23,Sheet1!A209,'LOW CH HORSE'!$E$7:$E$23)+SUMIF('CH HORSE'!$C$7:$C$13,Sheet1!A209,'CH HORSE'!$E$7:$E$13)+SUMIF('LOW ADULT'!$C$7:$C$24,Sheet1!A209,'LOW ADULT'!$E$7:$E$24)+SUMIF(ADULT!$C$7:$C$9,Sheet1!A209,ADULT!$E$7:$E$9)+SUMIF('BABY GREEN'!$D$7:$D$32,Sheet1!A209,'BABY GREEN'!$F$7:$F$32)+SUMIF(MODIFIED!$C$7:$C$58,Sheet1!A209,MODIFIED!$E$7:$E$58)+SUMIF(LOW!$C$7:$C$26,Sheet1!A209,LOW!$E$7:$E$26)+SUMIF(OPEN!$C$7:$C$14,Sheet1!A209,OPEN!$E$7:$E$14)+SUMIF(TB!$C$7:$C$20,Sheet1!A209,TB!$E$7:$E$20)+SUMIF(DEVELOPING!$C$7:$C$26,Sheet1!A209,DEVELOPING!$E$7:$E$26)</f>
        <v>7.5</v>
      </c>
    </row>
    <row r="210" spans="1:3" x14ac:dyDescent="0.25">
      <c r="A210" s="31" t="s">
        <v>482</v>
      </c>
      <c r="B210" s="31" t="s">
        <v>573</v>
      </c>
      <c r="C210">
        <f>SUMIF('SHORT STIRRUP'!$C$7:$C$22,Sheet1!A210,'SHORT STIRRUP'!$E$7:$E$22)+SUMIF('PONY MODEL'!$C$7:$C$14,Sheet1!A210,'PONY MODEL'!$E$7:$E$14)+SUMIF('LOW CH PONY'!$C$7:$C$23,Sheet1!A210,'LOW CH PONY'!$E$7:$E$23)+SUMIF('CH PONY'!$C$7:$C$14,Sheet1!A210,'CH PONY'!$E$7:$E$14)+SUMIF('LOW CH HORSE'!$C$7:$C$23,Sheet1!A210,'LOW CH HORSE'!$E$7:$E$23)+SUMIF('CH HORSE'!$C$7:$C$13,Sheet1!A210,'CH HORSE'!$E$7:$E$13)+SUMIF('LOW ADULT'!$C$7:$C$24,Sheet1!A210,'LOW ADULT'!$E$7:$E$24)+SUMIF(ADULT!$C$7:$C$9,Sheet1!A210,ADULT!$E$7:$E$9)+SUMIF('BABY GREEN'!$D$7:$D$32,Sheet1!A210,'BABY GREEN'!$F$7:$F$32)+SUMIF(MODIFIED!$C$7:$C$58,Sheet1!A210,MODIFIED!$E$7:$E$58)+SUMIF(LOW!$C$7:$C$26,Sheet1!A210,LOW!$E$7:$E$26)+SUMIF(OPEN!$C$7:$C$14,Sheet1!A210,OPEN!$E$7:$E$14)+SUMIF(TB!$C$7:$C$20,Sheet1!A210,TB!$E$7:$E$20)+SUMIF(DEVELOPING!$C$7:$C$26,Sheet1!A210,DEVELOPING!$E$7:$E$26)</f>
        <v>0</v>
      </c>
    </row>
    <row r="211" spans="1:3" x14ac:dyDescent="0.25">
      <c r="A211" s="31" t="s">
        <v>1508</v>
      </c>
      <c r="B211" s="31" t="s">
        <v>139</v>
      </c>
      <c r="C211">
        <f>SUMIF('SHORT STIRRUP'!$C$7:$C$22,Sheet1!A211,'SHORT STIRRUP'!$E$7:$E$22)+SUMIF('PONY MODEL'!$C$7:$C$14,Sheet1!A211,'PONY MODEL'!$E$7:$E$14)+SUMIF('LOW CH PONY'!$C$7:$C$23,Sheet1!A211,'LOW CH PONY'!$E$7:$E$23)+SUMIF('CH PONY'!$C$7:$C$14,Sheet1!A211,'CH PONY'!$E$7:$E$14)+SUMIF('LOW CH HORSE'!$C$7:$C$23,Sheet1!A211,'LOW CH HORSE'!$E$7:$E$23)+SUMIF('CH HORSE'!$C$7:$C$13,Sheet1!A211,'CH HORSE'!$E$7:$E$13)+SUMIF('LOW ADULT'!$C$7:$C$24,Sheet1!A211,'LOW ADULT'!$E$7:$E$24)+SUMIF(ADULT!$C$7:$C$9,Sheet1!A211,ADULT!$E$7:$E$9)+SUMIF('BABY GREEN'!$D$7:$D$32,Sheet1!A211,'BABY GREEN'!$F$7:$F$32)+SUMIF(MODIFIED!$C$7:$C$58,Sheet1!A211,MODIFIED!$E$7:$E$58)+SUMIF(LOW!$C$7:$C$26,Sheet1!A211,LOW!$E$7:$E$26)+SUMIF(OPEN!$C$7:$C$14,Sheet1!A211,OPEN!$E$7:$E$14)+SUMIF(TB!$C$7:$C$20,Sheet1!A211,TB!$E$7:$E$20)+SUMIF(DEVELOPING!$C$7:$C$26,Sheet1!A211,DEVELOPING!$E$7:$E$26)</f>
        <v>0</v>
      </c>
    </row>
    <row r="212" spans="1:3" x14ac:dyDescent="0.25">
      <c r="A212" s="31" t="s">
        <v>1502</v>
      </c>
      <c r="B212" s="31" t="s">
        <v>271</v>
      </c>
      <c r="C212">
        <f>SUMIF('SHORT STIRRUP'!$C$7:$C$22,Sheet1!A212,'SHORT STIRRUP'!$E$7:$E$22)+SUMIF('PONY MODEL'!$C$7:$C$14,Sheet1!A212,'PONY MODEL'!$E$7:$E$14)+SUMIF('LOW CH PONY'!$C$7:$C$23,Sheet1!A212,'LOW CH PONY'!$E$7:$E$23)+SUMIF('CH PONY'!$C$7:$C$14,Sheet1!A212,'CH PONY'!$E$7:$E$14)+SUMIF('LOW CH HORSE'!$C$7:$C$23,Sheet1!A212,'LOW CH HORSE'!$E$7:$E$23)+SUMIF('CH HORSE'!$C$7:$C$13,Sheet1!A212,'CH HORSE'!$E$7:$E$13)+SUMIF('LOW ADULT'!$C$7:$C$24,Sheet1!A212,'LOW ADULT'!$E$7:$E$24)+SUMIF(ADULT!$C$7:$C$9,Sheet1!A212,ADULT!$E$7:$E$9)+SUMIF('BABY GREEN'!$D$7:$D$32,Sheet1!A212,'BABY GREEN'!$F$7:$F$32)+SUMIF(MODIFIED!$C$7:$C$58,Sheet1!A212,MODIFIED!$E$7:$E$58)+SUMIF(LOW!$C$7:$C$26,Sheet1!A212,LOW!$E$7:$E$26)+SUMIF(OPEN!$C$7:$C$14,Sheet1!A212,OPEN!$E$7:$E$14)+SUMIF(TB!$C$7:$C$20,Sheet1!A212,TB!$E$7:$E$20)+SUMIF(DEVELOPING!$C$7:$C$26,Sheet1!A212,DEVELOPING!$E$7:$E$26)</f>
        <v>0</v>
      </c>
    </row>
    <row r="213" spans="1:3" x14ac:dyDescent="0.25">
      <c r="A213" s="31" t="s">
        <v>791</v>
      </c>
      <c r="B213" s="31" t="s">
        <v>1590</v>
      </c>
      <c r="C213">
        <f>SUMIF('SHORT STIRRUP'!$C$7:$C$22,Sheet1!A213,'SHORT STIRRUP'!$E$7:$E$22)+SUMIF('PONY MODEL'!$C$7:$C$14,Sheet1!A213,'PONY MODEL'!$E$7:$E$14)+SUMIF('LOW CH PONY'!$C$7:$C$23,Sheet1!A213,'LOW CH PONY'!$E$7:$E$23)+SUMIF('CH PONY'!$C$7:$C$14,Sheet1!A213,'CH PONY'!$E$7:$E$14)+SUMIF('LOW CH HORSE'!$C$7:$C$23,Sheet1!A213,'LOW CH HORSE'!$E$7:$E$23)+SUMIF('CH HORSE'!$C$7:$C$13,Sheet1!A213,'CH HORSE'!$E$7:$E$13)+SUMIF('LOW ADULT'!$C$7:$C$24,Sheet1!A213,'LOW ADULT'!$E$7:$E$24)+SUMIF(ADULT!$C$7:$C$9,Sheet1!A213,ADULT!$E$7:$E$9)+SUMIF('BABY GREEN'!$D$7:$D$32,Sheet1!A213,'BABY GREEN'!$F$7:$F$32)+SUMIF(MODIFIED!$C$7:$C$58,Sheet1!A213,MODIFIED!$E$7:$E$58)+SUMIF(LOW!$C$7:$C$26,Sheet1!A213,LOW!$E$7:$E$26)+SUMIF(OPEN!$C$7:$C$14,Sheet1!A213,OPEN!$E$7:$E$14)+SUMIF(TB!$C$7:$C$20,Sheet1!A213,TB!$E$7:$E$20)+SUMIF(DEVELOPING!$C$7:$C$26,Sheet1!A213,DEVELOPING!$E$7:$E$26)</f>
        <v>0</v>
      </c>
    </row>
    <row r="214" spans="1:3" x14ac:dyDescent="0.25">
      <c r="A214" s="31" t="s">
        <v>169</v>
      </c>
      <c r="B214" s="31" t="s">
        <v>1590</v>
      </c>
      <c r="C214">
        <f>SUMIF('SHORT STIRRUP'!$C$7:$C$22,Sheet1!A214,'SHORT STIRRUP'!$E$7:$E$22)+SUMIF('PONY MODEL'!$C$7:$C$14,Sheet1!A214,'PONY MODEL'!$E$7:$E$14)+SUMIF('LOW CH PONY'!$C$7:$C$23,Sheet1!A214,'LOW CH PONY'!$E$7:$E$23)+SUMIF('CH PONY'!$C$7:$C$14,Sheet1!A214,'CH PONY'!$E$7:$E$14)+SUMIF('LOW CH HORSE'!$C$7:$C$23,Sheet1!A214,'LOW CH HORSE'!$E$7:$E$23)+SUMIF('CH HORSE'!$C$7:$C$13,Sheet1!A214,'CH HORSE'!$E$7:$E$13)+SUMIF('LOW ADULT'!$C$7:$C$24,Sheet1!A214,'LOW ADULT'!$E$7:$E$24)+SUMIF(ADULT!$C$7:$C$9,Sheet1!A214,ADULT!$E$7:$E$9)+SUMIF('BABY GREEN'!$D$7:$D$32,Sheet1!A214,'BABY GREEN'!$F$7:$F$32)+SUMIF(MODIFIED!$C$7:$C$58,Sheet1!A214,MODIFIED!$E$7:$E$58)+SUMIF(LOW!$C$7:$C$26,Sheet1!A214,LOW!$E$7:$E$26)+SUMIF(OPEN!$C$7:$C$14,Sheet1!A214,OPEN!$E$7:$E$14)+SUMIF(TB!$C$7:$C$20,Sheet1!A214,TB!$E$7:$E$20)+SUMIF(DEVELOPING!$C$7:$C$26,Sheet1!A214,DEVELOPING!$E$7:$E$26)</f>
        <v>181</v>
      </c>
    </row>
    <row r="215" spans="1:3" x14ac:dyDescent="0.25">
      <c r="A215" s="31" t="s">
        <v>1505</v>
      </c>
      <c r="B215" s="31" t="s">
        <v>271</v>
      </c>
      <c r="C215">
        <f>SUMIF('SHORT STIRRUP'!$C$7:$C$22,Sheet1!A215,'SHORT STIRRUP'!$E$7:$E$22)+SUMIF('PONY MODEL'!$C$7:$C$14,Sheet1!A215,'PONY MODEL'!$E$7:$E$14)+SUMIF('LOW CH PONY'!$C$7:$C$23,Sheet1!A215,'LOW CH PONY'!$E$7:$E$23)+SUMIF('CH PONY'!$C$7:$C$14,Sheet1!A215,'CH PONY'!$E$7:$E$14)+SUMIF('LOW CH HORSE'!$C$7:$C$23,Sheet1!A215,'LOW CH HORSE'!$E$7:$E$23)+SUMIF('CH HORSE'!$C$7:$C$13,Sheet1!A215,'CH HORSE'!$E$7:$E$13)+SUMIF('LOW ADULT'!$C$7:$C$24,Sheet1!A215,'LOW ADULT'!$E$7:$E$24)+SUMIF(ADULT!$C$7:$C$9,Sheet1!A215,ADULT!$E$7:$E$9)+SUMIF('BABY GREEN'!$D$7:$D$32,Sheet1!A215,'BABY GREEN'!$F$7:$F$32)+SUMIF(MODIFIED!$C$7:$C$58,Sheet1!A215,MODIFIED!$E$7:$E$58)+SUMIF(LOW!$C$7:$C$26,Sheet1!A215,LOW!$E$7:$E$26)+SUMIF(OPEN!$C$7:$C$14,Sheet1!A215,OPEN!$E$7:$E$14)+SUMIF(TB!$C$7:$C$20,Sheet1!A215,TB!$E$7:$E$20)+SUMIF(DEVELOPING!$C$7:$C$26,Sheet1!A215,DEVELOPING!$E$7:$E$26)</f>
        <v>0</v>
      </c>
    </row>
    <row r="216" spans="1:3" x14ac:dyDescent="0.25">
      <c r="A216" s="31" t="s">
        <v>1496</v>
      </c>
      <c r="B216" s="31" t="s">
        <v>1563</v>
      </c>
      <c r="C216">
        <f>SUMIF('SHORT STIRRUP'!$C$7:$C$22,Sheet1!A216,'SHORT STIRRUP'!$E$7:$E$22)+SUMIF('PONY MODEL'!$C$7:$C$14,Sheet1!A216,'PONY MODEL'!$E$7:$E$14)+SUMIF('LOW CH PONY'!$C$7:$C$23,Sheet1!A216,'LOW CH PONY'!$E$7:$E$23)+SUMIF('CH PONY'!$C$7:$C$14,Sheet1!A216,'CH PONY'!$E$7:$E$14)+SUMIF('LOW CH HORSE'!$C$7:$C$23,Sheet1!A216,'LOW CH HORSE'!$E$7:$E$23)+SUMIF('CH HORSE'!$C$7:$C$13,Sheet1!A216,'CH HORSE'!$E$7:$E$13)+SUMIF('LOW ADULT'!$C$7:$C$24,Sheet1!A216,'LOW ADULT'!$E$7:$E$24)+SUMIF(ADULT!$C$7:$C$9,Sheet1!A216,ADULT!$E$7:$E$9)+SUMIF('BABY GREEN'!$D$7:$D$32,Sheet1!A216,'BABY GREEN'!$F$7:$F$32)+SUMIF(MODIFIED!$C$7:$C$58,Sheet1!A216,MODIFIED!$E$7:$E$58)+SUMIF(LOW!$C$7:$C$26,Sheet1!A216,LOW!$E$7:$E$26)+SUMIF(OPEN!$C$7:$C$14,Sheet1!A216,OPEN!$E$7:$E$14)+SUMIF(TB!$C$7:$C$20,Sheet1!A216,TB!$E$7:$E$20)+SUMIF(DEVELOPING!$C$7:$C$26,Sheet1!A216,DEVELOPING!$E$7:$E$26)</f>
        <v>0</v>
      </c>
    </row>
    <row r="217" spans="1:3" x14ac:dyDescent="0.25">
      <c r="A217" s="31" t="s">
        <v>683</v>
      </c>
      <c r="B217" s="31" t="s">
        <v>1566</v>
      </c>
      <c r="C217">
        <f>SUMIF('SHORT STIRRUP'!$C$7:$C$22,Sheet1!A217,'SHORT STIRRUP'!$E$7:$E$22)+SUMIF('PONY MODEL'!$C$7:$C$14,Sheet1!A217,'PONY MODEL'!$E$7:$E$14)+SUMIF('LOW CH PONY'!$C$7:$C$23,Sheet1!A217,'LOW CH PONY'!$E$7:$E$23)+SUMIF('CH PONY'!$C$7:$C$14,Sheet1!A217,'CH PONY'!$E$7:$E$14)+SUMIF('LOW CH HORSE'!$C$7:$C$23,Sheet1!A217,'LOW CH HORSE'!$E$7:$E$23)+SUMIF('CH HORSE'!$C$7:$C$13,Sheet1!A217,'CH HORSE'!$E$7:$E$13)+SUMIF('LOW ADULT'!$C$7:$C$24,Sheet1!A217,'LOW ADULT'!$E$7:$E$24)+SUMIF(ADULT!$C$7:$C$9,Sheet1!A217,ADULT!$E$7:$E$9)+SUMIF('BABY GREEN'!$D$7:$D$32,Sheet1!A217,'BABY GREEN'!$F$7:$F$32)+SUMIF(MODIFIED!$C$7:$C$58,Sheet1!A217,MODIFIED!$E$7:$E$58)+SUMIF(LOW!$C$7:$C$26,Sheet1!A217,LOW!$E$7:$E$26)+SUMIF(OPEN!$C$7:$C$14,Sheet1!A217,OPEN!$E$7:$E$14)+SUMIF(TB!$C$7:$C$20,Sheet1!A217,TB!$E$7:$E$20)+SUMIF(DEVELOPING!$C$7:$C$26,Sheet1!A217,DEVELOPING!$E$7:$E$26)</f>
        <v>44</v>
      </c>
    </row>
    <row r="218" spans="1:3" x14ac:dyDescent="0.25">
      <c r="A218" s="31" t="s">
        <v>90</v>
      </c>
      <c r="B218" s="31" t="s">
        <v>271</v>
      </c>
      <c r="C218">
        <f>SUMIF('SHORT STIRRUP'!$C$7:$C$22,Sheet1!A218,'SHORT STIRRUP'!$E$7:$E$22)+SUMIF('PONY MODEL'!$C$7:$C$14,Sheet1!A218,'PONY MODEL'!$E$7:$E$14)+SUMIF('LOW CH PONY'!$C$7:$C$23,Sheet1!A218,'LOW CH PONY'!$E$7:$E$23)+SUMIF('CH PONY'!$C$7:$C$14,Sheet1!A218,'CH PONY'!$E$7:$E$14)+SUMIF('LOW CH HORSE'!$C$7:$C$23,Sheet1!A218,'LOW CH HORSE'!$E$7:$E$23)+SUMIF('CH HORSE'!$C$7:$C$13,Sheet1!A218,'CH HORSE'!$E$7:$E$13)+SUMIF('LOW ADULT'!$C$7:$C$24,Sheet1!A218,'LOW ADULT'!$E$7:$E$24)+SUMIF(ADULT!$C$7:$C$9,Sheet1!A218,ADULT!$E$7:$E$9)+SUMIF('BABY GREEN'!$D$7:$D$32,Sheet1!A218,'BABY GREEN'!$F$7:$F$32)+SUMIF(MODIFIED!$C$7:$C$58,Sheet1!A218,MODIFIED!$E$7:$E$58)+SUMIF(LOW!$C$7:$C$26,Sheet1!A218,LOW!$E$7:$E$26)+SUMIF(OPEN!$C$7:$C$14,Sheet1!A218,OPEN!$E$7:$E$14)+SUMIF(TB!$C$7:$C$20,Sheet1!A218,TB!$E$7:$E$20)+SUMIF(DEVELOPING!$C$7:$C$26,Sheet1!A218,DEVELOPING!$E$7:$E$26)</f>
        <v>89.5</v>
      </c>
    </row>
    <row r="219" spans="1:3" x14ac:dyDescent="0.25">
      <c r="A219" s="31" t="s">
        <v>1605</v>
      </c>
      <c r="B219" s="31" t="s">
        <v>1606</v>
      </c>
      <c r="C219">
        <f>SUMIF('SHORT STIRRUP'!$C$7:$C$22,Sheet1!A219,'SHORT STIRRUP'!$E$7:$E$22)+SUMIF('PONY MODEL'!$C$7:$C$14,Sheet1!A219,'PONY MODEL'!$E$7:$E$14)+SUMIF('LOW CH PONY'!$C$7:$C$23,Sheet1!A219,'LOW CH PONY'!$E$7:$E$23)+SUMIF('CH PONY'!$C$7:$C$14,Sheet1!A219,'CH PONY'!$E$7:$E$14)+SUMIF('LOW CH HORSE'!$C$7:$C$23,Sheet1!A219,'LOW CH HORSE'!$E$7:$E$23)+SUMIF('CH HORSE'!$C$7:$C$13,Sheet1!A219,'CH HORSE'!$E$7:$E$13)+SUMIF('LOW ADULT'!$C$7:$C$24,Sheet1!A219,'LOW ADULT'!$E$7:$E$24)+SUMIF(ADULT!$C$7:$C$9,Sheet1!A219,ADULT!$E$7:$E$9)+SUMIF('BABY GREEN'!$D$7:$D$32,Sheet1!A219,'BABY GREEN'!$F$7:$F$32)+SUMIF(MODIFIED!$C$7:$C$58,Sheet1!A219,MODIFIED!$E$7:$E$58)+SUMIF(LOW!$C$7:$C$26,Sheet1!A219,LOW!$E$7:$E$26)+SUMIF(OPEN!$C$7:$C$14,Sheet1!A219,OPEN!$E$7:$E$14)+SUMIF(TB!$C$7:$C$20,Sheet1!A219,TB!$E$7:$E$20)+SUMIF(DEVELOPING!$C$7:$C$26,Sheet1!A219,DEVELOPING!$E$7:$E$26)</f>
        <v>0</v>
      </c>
    </row>
    <row r="220" spans="1:3" x14ac:dyDescent="0.25">
      <c r="A220" s="31" t="s">
        <v>319</v>
      </c>
      <c r="B220" s="31" t="s">
        <v>1607</v>
      </c>
      <c r="C220">
        <f>SUMIF('SHORT STIRRUP'!$C$7:$C$22,Sheet1!A220,'SHORT STIRRUP'!$E$7:$E$22)+SUMIF('PONY MODEL'!$C$7:$C$14,Sheet1!A220,'PONY MODEL'!$E$7:$E$14)+SUMIF('LOW CH PONY'!$C$7:$C$23,Sheet1!A220,'LOW CH PONY'!$E$7:$E$23)+SUMIF('CH PONY'!$C$7:$C$14,Sheet1!A220,'CH PONY'!$E$7:$E$14)+SUMIF('LOW CH HORSE'!$C$7:$C$23,Sheet1!A220,'LOW CH HORSE'!$E$7:$E$23)+SUMIF('CH HORSE'!$C$7:$C$13,Sheet1!A220,'CH HORSE'!$E$7:$E$13)+SUMIF('LOW ADULT'!$C$7:$C$24,Sheet1!A220,'LOW ADULT'!$E$7:$E$24)+SUMIF(ADULT!$C$7:$C$9,Sheet1!A220,ADULT!$E$7:$E$9)+SUMIF('BABY GREEN'!$D$7:$D$32,Sheet1!A220,'BABY GREEN'!$F$7:$F$32)+SUMIF(MODIFIED!$C$7:$C$58,Sheet1!A220,MODIFIED!$E$7:$E$58)+SUMIF(LOW!$C$7:$C$26,Sheet1!A220,LOW!$E$7:$E$26)+SUMIF(OPEN!$C$7:$C$14,Sheet1!A220,OPEN!$E$7:$E$14)+SUMIF(TB!$C$7:$C$20,Sheet1!A220,TB!$E$7:$E$20)+SUMIF(DEVELOPING!$C$7:$C$26,Sheet1!A220,DEVELOPING!$E$7:$E$26)</f>
        <v>10</v>
      </c>
    </row>
    <row r="221" spans="1:3" x14ac:dyDescent="0.25">
      <c r="A221" s="31" t="s">
        <v>91</v>
      </c>
      <c r="B221" s="31" t="s">
        <v>1580</v>
      </c>
      <c r="C221">
        <f>SUMIF('SHORT STIRRUP'!$C$7:$C$22,Sheet1!A221,'SHORT STIRRUP'!$E$7:$E$22)+SUMIF('PONY MODEL'!$C$7:$C$14,Sheet1!A221,'PONY MODEL'!$E$7:$E$14)+SUMIF('LOW CH PONY'!$C$7:$C$23,Sheet1!A221,'LOW CH PONY'!$E$7:$E$23)+SUMIF('CH PONY'!$C$7:$C$14,Sheet1!A221,'CH PONY'!$E$7:$E$14)+SUMIF('LOW CH HORSE'!$C$7:$C$23,Sheet1!A221,'LOW CH HORSE'!$E$7:$E$23)+SUMIF('CH HORSE'!$C$7:$C$13,Sheet1!A221,'CH HORSE'!$E$7:$E$13)+SUMIF('LOW ADULT'!$C$7:$C$24,Sheet1!A221,'LOW ADULT'!$E$7:$E$24)+SUMIF(ADULT!$C$7:$C$9,Sheet1!A221,ADULT!$E$7:$E$9)+SUMIF('BABY GREEN'!$D$7:$D$32,Sheet1!A221,'BABY GREEN'!$F$7:$F$32)+SUMIF(MODIFIED!$C$7:$C$58,Sheet1!A221,MODIFIED!$E$7:$E$58)+SUMIF(LOW!$C$7:$C$26,Sheet1!A221,LOW!$E$7:$E$26)+SUMIF(OPEN!$C$7:$C$14,Sheet1!A221,OPEN!$E$7:$E$14)+SUMIF(TB!$C$7:$C$20,Sheet1!A221,TB!$E$7:$E$20)+SUMIF(DEVELOPING!$C$7:$C$26,Sheet1!A221,DEVELOPING!$E$7:$E$26)</f>
        <v>0</v>
      </c>
    </row>
    <row r="222" spans="1:3" x14ac:dyDescent="0.25">
      <c r="A222" s="31" t="s">
        <v>92</v>
      </c>
      <c r="B222" s="31" t="s">
        <v>1580</v>
      </c>
      <c r="C222">
        <f>SUMIF('SHORT STIRRUP'!$C$7:$C$22,Sheet1!A222,'SHORT STIRRUP'!$E$7:$E$22)+SUMIF('PONY MODEL'!$C$7:$C$14,Sheet1!A222,'PONY MODEL'!$E$7:$E$14)+SUMIF('LOW CH PONY'!$C$7:$C$23,Sheet1!A222,'LOW CH PONY'!$E$7:$E$23)+SUMIF('CH PONY'!$C$7:$C$14,Sheet1!A222,'CH PONY'!$E$7:$E$14)+SUMIF('LOW CH HORSE'!$C$7:$C$23,Sheet1!A222,'LOW CH HORSE'!$E$7:$E$23)+SUMIF('CH HORSE'!$C$7:$C$13,Sheet1!A222,'CH HORSE'!$E$7:$E$13)+SUMIF('LOW ADULT'!$C$7:$C$24,Sheet1!A222,'LOW ADULT'!$E$7:$E$24)+SUMIF(ADULT!$C$7:$C$9,Sheet1!A222,ADULT!$E$7:$E$9)+SUMIF('BABY GREEN'!$D$7:$D$32,Sheet1!A222,'BABY GREEN'!$F$7:$F$32)+SUMIF(MODIFIED!$C$7:$C$58,Sheet1!A222,MODIFIED!$E$7:$E$58)+SUMIF(LOW!$C$7:$C$26,Sheet1!A222,LOW!$E$7:$E$26)+SUMIF(OPEN!$C$7:$C$14,Sheet1!A222,OPEN!$E$7:$E$14)+SUMIF(TB!$C$7:$C$20,Sheet1!A222,TB!$E$7:$E$20)+SUMIF(DEVELOPING!$C$7:$C$26,Sheet1!A222,DEVELOPING!$E$7:$E$26)</f>
        <v>42.5</v>
      </c>
    </row>
    <row r="223" spans="1:3" x14ac:dyDescent="0.25">
      <c r="A223" s="31" t="s">
        <v>93</v>
      </c>
      <c r="B223" s="31" t="s">
        <v>1561</v>
      </c>
      <c r="C223">
        <f>SUMIF('SHORT STIRRUP'!$C$7:$C$22,Sheet1!A223,'SHORT STIRRUP'!$E$7:$E$22)+SUMIF('PONY MODEL'!$C$7:$C$14,Sheet1!A223,'PONY MODEL'!$E$7:$E$14)+SUMIF('LOW CH PONY'!$C$7:$C$23,Sheet1!A223,'LOW CH PONY'!$E$7:$E$23)+SUMIF('CH PONY'!$C$7:$C$14,Sheet1!A223,'CH PONY'!$E$7:$E$14)+SUMIF('LOW CH HORSE'!$C$7:$C$23,Sheet1!A223,'LOW CH HORSE'!$E$7:$E$23)+SUMIF('CH HORSE'!$C$7:$C$13,Sheet1!A223,'CH HORSE'!$E$7:$E$13)+SUMIF('LOW ADULT'!$C$7:$C$24,Sheet1!A223,'LOW ADULT'!$E$7:$E$24)+SUMIF(ADULT!$C$7:$C$9,Sheet1!A223,ADULT!$E$7:$E$9)+SUMIF('BABY GREEN'!$D$7:$D$32,Sheet1!A223,'BABY GREEN'!$F$7:$F$32)+SUMIF(MODIFIED!$C$7:$C$58,Sheet1!A223,MODIFIED!$E$7:$E$58)+SUMIF(LOW!$C$7:$C$26,Sheet1!A223,LOW!$E$7:$E$26)+SUMIF(OPEN!$C$7:$C$14,Sheet1!A223,OPEN!$E$7:$E$14)+SUMIF(TB!$C$7:$C$20,Sheet1!A223,TB!$E$7:$E$20)+SUMIF(DEVELOPING!$C$7:$C$26,Sheet1!A223,DEVELOPING!$E$7:$E$26)</f>
        <v>68</v>
      </c>
    </row>
    <row r="224" spans="1:3" x14ac:dyDescent="0.25">
      <c r="A224" s="31" t="s">
        <v>828</v>
      </c>
      <c r="B224" s="31" t="s">
        <v>1571</v>
      </c>
      <c r="C224">
        <f>SUMIF('SHORT STIRRUP'!$C$7:$C$22,Sheet1!A224,'SHORT STIRRUP'!$E$7:$E$22)+SUMIF('PONY MODEL'!$C$7:$C$14,Sheet1!A224,'PONY MODEL'!$E$7:$E$14)+SUMIF('LOW CH PONY'!$C$7:$C$23,Sheet1!A224,'LOW CH PONY'!$E$7:$E$23)+SUMIF('CH PONY'!$C$7:$C$14,Sheet1!A224,'CH PONY'!$E$7:$E$14)+SUMIF('LOW CH HORSE'!$C$7:$C$23,Sheet1!A224,'LOW CH HORSE'!$E$7:$E$23)+SUMIF('CH HORSE'!$C$7:$C$13,Sheet1!A224,'CH HORSE'!$E$7:$E$13)+SUMIF('LOW ADULT'!$C$7:$C$24,Sheet1!A224,'LOW ADULT'!$E$7:$E$24)+SUMIF(ADULT!$C$7:$C$9,Sheet1!A224,ADULT!$E$7:$E$9)+SUMIF('BABY GREEN'!$D$7:$D$32,Sheet1!A224,'BABY GREEN'!$F$7:$F$32)+SUMIF(MODIFIED!$C$7:$C$58,Sheet1!A224,MODIFIED!$E$7:$E$58)+SUMIF(LOW!$C$7:$C$26,Sheet1!A224,LOW!$E$7:$E$26)+SUMIF(OPEN!$C$7:$C$14,Sheet1!A224,OPEN!$E$7:$E$14)+SUMIF(TB!$C$7:$C$20,Sheet1!A224,TB!$E$7:$E$20)+SUMIF(DEVELOPING!$C$7:$C$26,Sheet1!A224,DEVELOPING!$E$7:$E$26)</f>
        <v>0</v>
      </c>
    </row>
    <row r="225" spans="1:3" x14ac:dyDescent="0.25">
      <c r="A225" s="31" t="s">
        <v>879</v>
      </c>
      <c r="B225" s="31" t="s">
        <v>1571</v>
      </c>
      <c r="C225">
        <f>SUMIF('SHORT STIRRUP'!$C$7:$C$22,Sheet1!A225,'SHORT STIRRUP'!$E$7:$E$22)+SUMIF('PONY MODEL'!$C$7:$C$14,Sheet1!A225,'PONY MODEL'!$E$7:$E$14)+SUMIF('LOW CH PONY'!$C$7:$C$23,Sheet1!A225,'LOW CH PONY'!$E$7:$E$23)+SUMIF('CH PONY'!$C$7:$C$14,Sheet1!A225,'CH PONY'!$E$7:$E$14)+SUMIF('LOW CH HORSE'!$C$7:$C$23,Sheet1!A225,'LOW CH HORSE'!$E$7:$E$23)+SUMIF('CH HORSE'!$C$7:$C$13,Sheet1!A225,'CH HORSE'!$E$7:$E$13)+SUMIF('LOW ADULT'!$C$7:$C$24,Sheet1!A225,'LOW ADULT'!$E$7:$E$24)+SUMIF(ADULT!$C$7:$C$9,Sheet1!A225,ADULT!$E$7:$E$9)+SUMIF('BABY GREEN'!$D$7:$D$32,Sheet1!A225,'BABY GREEN'!$F$7:$F$32)+SUMIF(MODIFIED!$C$7:$C$58,Sheet1!A225,MODIFIED!$E$7:$E$58)+SUMIF(LOW!$C$7:$C$26,Sheet1!A225,LOW!$E$7:$E$26)+SUMIF(OPEN!$C$7:$C$14,Sheet1!A225,OPEN!$E$7:$E$14)+SUMIF(TB!$C$7:$C$20,Sheet1!A225,TB!$E$7:$E$20)+SUMIF(DEVELOPING!$C$7:$C$26,Sheet1!A225,DEVELOPING!$E$7:$E$26)</f>
        <v>0</v>
      </c>
    </row>
    <row r="226" spans="1:3" x14ac:dyDescent="0.25">
      <c r="A226" s="31" t="s">
        <v>415</v>
      </c>
      <c r="B226" s="31" t="s">
        <v>1608</v>
      </c>
      <c r="C226">
        <f>SUMIF('SHORT STIRRUP'!$C$7:$C$22,Sheet1!A226,'SHORT STIRRUP'!$E$7:$E$22)+SUMIF('PONY MODEL'!$C$7:$C$14,Sheet1!A226,'PONY MODEL'!$E$7:$E$14)+SUMIF('LOW CH PONY'!$C$7:$C$23,Sheet1!A226,'LOW CH PONY'!$E$7:$E$23)+SUMIF('CH PONY'!$C$7:$C$14,Sheet1!A226,'CH PONY'!$E$7:$E$14)+SUMIF('LOW CH HORSE'!$C$7:$C$23,Sheet1!A226,'LOW CH HORSE'!$E$7:$E$23)+SUMIF('CH HORSE'!$C$7:$C$13,Sheet1!A226,'CH HORSE'!$E$7:$E$13)+SUMIF('LOW ADULT'!$C$7:$C$24,Sheet1!A226,'LOW ADULT'!$E$7:$E$24)+SUMIF(ADULT!$C$7:$C$9,Sheet1!A226,ADULT!$E$7:$E$9)+SUMIF('BABY GREEN'!$D$7:$D$32,Sheet1!A226,'BABY GREEN'!$F$7:$F$32)+SUMIF(MODIFIED!$C$7:$C$58,Sheet1!A226,MODIFIED!$E$7:$E$58)+SUMIF(LOW!$C$7:$C$26,Sheet1!A226,LOW!$E$7:$E$26)+SUMIF(OPEN!$C$7:$C$14,Sheet1!A226,OPEN!$E$7:$E$14)+SUMIF(TB!$C$7:$C$20,Sheet1!A226,TB!$E$7:$E$20)+SUMIF(DEVELOPING!$C$7:$C$26,Sheet1!A226,DEVELOPING!$E$7:$E$26)</f>
        <v>17</v>
      </c>
    </row>
    <row r="227" spans="1:3" x14ac:dyDescent="0.25">
      <c r="A227" s="31" t="s">
        <v>1340</v>
      </c>
      <c r="B227" s="31" t="s">
        <v>1565</v>
      </c>
      <c r="C227">
        <f>SUMIF('SHORT STIRRUP'!$C$7:$C$22,Sheet1!A227,'SHORT STIRRUP'!$E$7:$E$22)+SUMIF('PONY MODEL'!$C$7:$C$14,Sheet1!A227,'PONY MODEL'!$E$7:$E$14)+SUMIF('LOW CH PONY'!$C$7:$C$23,Sheet1!A227,'LOW CH PONY'!$E$7:$E$23)+SUMIF('CH PONY'!$C$7:$C$14,Sheet1!A227,'CH PONY'!$E$7:$E$14)+SUMIF('LOW CH HORSE'!$C$7:$C$23,Sheet1!A227,'LOW CH HORSE'!$E$7:$E$23)+SUMIF('CH HORSE'!$C$7:$C$13,Sheet1!A227,'CH HORSE'!$E$7:$E$13)+SUMIF('LOW ADULT'!$C$7:$C$24,Sheet1!A227,'LOW ADULT'!$E$7:$E$24)+SUMIF(ADULT!$C$7:$C$9,Sheet1!A227,ADULT!$E$7:$E$9)+SUMIF('BABY GREEN'!$D$7:$D$32,Sheet1!A227,'BABY GREEN'!$F$7:$F$32)+SUMIF(MODIFIED!$C$7:$C$58,Sheet1!A227,MODIFIED!$E$7:$E$58)+SUMIF(LOW!$C$7:$C$26,Sheet1!A227,LOW!$E$7:$E$26)+SUMIF(OPEN!$C$7:$C$14,Sheet1!A227,OPEN!$E$7:$E$14)+SUMIF(TB!$C$7:$C$20,Sheet1!A227,TB!$E$7:$E$20)+SUMIF(DEVELOPING!$C$7:$C$26,Sheet1!A227,DEVELOPING!$E$7:$E$26)</f>
        <v>10</v>
      </c>
    </row>
    <row r="228" spans="1:3" x14ac:dyDescent="0.25">
      <c r="A228" s="31" t="s">
        <v>483</v>
      </c>
      <c r="B228" s="31" t="s">
        <v>271</v>
      </c>
      <c r="C228">
        <f>SUMIF('SHORT STIRRUP'!$C$7:$C$22,Sheet1!A228,'SHORT STIRRUP'!$E$7:$E$22)+SUMIF('PONY MODEL'!$C$7:$C$14,Sheet1!A228,'PONY MODEL'!$E$7:$E$14)+SUMIF('LOW CH PONY'!$C$7:$C$23,Sheet1!A228,'LOW CH PONY'!$E$7:$E$23)+SUMIF('CH PONY'!$C$7:$C$14,Sheet1!A228,'CH PONY'!$E$7:$E$14)+SUMIF('LOW CH HORSE'!$C$7:$C$23,Sheet1!A228,'LOW CH HORSE'!$E$7:$E$23)+SUMIF('CH HORSE'!$C$7:$C$13,Sheet1!A228,'CH HORSE'!$E$7:$E$13)+SUMIF('LOW ADULT'!$C$7:$C$24,Sheet1!A228,'LOW ADULT'!$E$7:$E$24)+SUMIF(ADULT!$C$7:$C$9,Sheet1!A228,ADULT!$E$7:$E$9)+SUMIF('BABY GREEN'!$D$7:$D$32,Sheet1!A228,'BABY GREEN'!$F$7:$F$32)+SUMIF(MODIFIED!$C$7:$C$58,Sheet1!A228,MODIFIED!$E$7:$E$58)+SUMIF(LOW!$C$7:$C$26,Sheet1!A228,LOW!$E$7:$E$26)+SUMIF(OPEN!$C$7:$C$14,Sheet1!A228,OPEN!$E$7:$E$14)+SUMIF(TB!$C$7:$C$20,Sheet1!A228,TB!$E$7:$E$20)+SUMIF(DEVELOPING!$C$7:$C$26,Sheet1!A228,DEVELOPING!$E$7:$E$26)</f>
        <v>0</v>
      </c>
    </row>
    <row r="229" spans="1:3" x14ac:dyDescent="0.25">
      <c r="A229" s="31" t="s">
        <v>807</v>
      </c>
      <c r="B229" s="31" t="s">
        <v>1576</v>
      </c>
      <c r="C229">
        <f>SUMIF('SHORT STIRRUP'!$C$7:$C$22,Sheet1!A229,'SHORT STIRRUP'!$E$7:$E$22)+SUMIF('PONY MODEL'!$C$7:$C$14,Sheet1!A229,'PONY MODEL'!$E$7:$E$14)+SUMIF('LOW CH PONY'!$C$7:$C$23,Sheet1!A229,'LOW CH PONY'!$E$7:$E$23)+SUMIF('CH PONY'!$C$7:$C$14,Sheet1!A229,'CH PONY'!$E$7:$E$14)+SUMIF('LOW CH HORSE'!$C$7:$C$23,Sheet1!A229,'LOW CH HORSE'!$E$7:$E$23)+SUMIF('CH HORSE'!$C$7:$C$13,Sheet1!A229,'CH HORSE'!$E$7:$E$13)+SUMIF('LOW ADULT'!$C$7:$C$24,Sheet1!A229,'LOW ADULT'!$E$7:$E$24)+SUMIF(ADULT!$C$7:$C$9,Sheet1!A229,ADULT!$E$7:$E$9)+SUMIF('BABY GREEN'!$D$7:$D$32,Sheet1!A229,'BABY GREEN'!$F$7:$F$32)+SUMIF(MODIFIED!$C$7:$C$58,Sheet1!A229,MODIFIED!$E$7:$E$58)+SUMIF(LOW!$C$7:$C$26,Sheet1!A229,LOW!$E$7:$E$26)+SUMIF(OPEN!$C$7:$C$14,Sheet1!A229,OPEN!$E$7:$E$14)+SUMIF(TB!$C$7:$C$20,Sheet1!A229,TB!$E$7:$E$20)+SUMIF(DEVELOPING!$C$7:$C$26,Sheet1!A229,DEVELOPING!$E$7:$E$26)</f>
        <v>0</v>
      </c>
    </row>
    <row r="230" spans="1:3" x14ac:dyDescent="0.25">
      <c r="A230" s="31" t="s">
        <v>1499</v>
      </c>
      <c r="B230" s="31" t="s">
        <v>1609</v>
      </c>
      <c r="C230">
        <f>SUMIF('SHORT STIRRUP'!$C$7:$C$22,Sheet1!A230,'SHORT STIRRUP'!$E$7:$E$22)+SUMIF('PONY MODEL'!$C$7:$C$14,Sheet1!A230,'PONY MODEL'!$E$7:$E$14)+SUMIF('LOW CH PONY'!$C$7:$C$23,Sheet1!A230,'LOW CH PONY'!$E$7:$E$23)+SUMIF('CH PONY'!$C$7:$C$14,Sheet1!A230,'CH PONY'!$E$7:$E$14)+SUMIF('LOW CH HORSE'!$C$7:$C$23,Sheet1!A230,'LOW CH HORSE'!$E$7:$E$23)+SUMIF('CH HORSE'!$C$7:$C$13,Sheet1!A230,'CH HORSE'!$E$7:$E$13)+SUMIF('LOW ADULT'!$C$7:$C$24,Sheet1!A230,'LOW ADULT'!$E$7:$E$24)+SUMIF(ADULT!$C$7:$C$9,Sheet1!A230,ADULT!$E$7:$E$9)+SUMIF('BABY GREEN'!$D$7:$D$32,Sheet1!A230,'BABY GREEN'!$F$7:$F$32)+SUMIF(MODIFIED!$C$7:$C$58,Sheet1!A230,MODIFIED!$E$7:$E$58)+SUMIF(LOW!$C$7:$C$26,Sheet1!A230,LOW!$E$7:$E$26)+SUMIF(OPEN!$C$7:$C$14,Sheet1!A230,OPEN!$E$7:$E$14)+SUMIF(TB!$C$7:$C$20,Sheet1!A230,TB!$E$7:$E$20)+SUMIF(DEVELOPING!$C$7:$C$26,Sheet1!A230,DEVELOPING!$E$7:$E$26)</f>
        <v>0</v>
      </c>
    </row>
    <row r="231" spans="1:3" x14ac:dyDescent="0.25">
      <c r="A231" s="31" t="s">
        <v>484</v>
      </c>
      <c r="B231" s="31" t="s">
        <v>1597</v>
      </c>
      <c r="C231">
        <f>SUMIF('SHORT STIRRUP'!$C$7:$C$22,Sheet1!A231,'SHORT STIRRUP'!$E$7:$E$22)+SUMIF('PONY MODEL'!$C$7:$C$14,Sheet1!A231,'PONY MODEL'!$E$7:$E$14)+SUMIF('LOW CH PONY'!$C$7:$C$23,Sheet1!A231,'LOW CH PONY'!$E$7:$E$23)+SUMIF('CH PONY'!$C$7:$C$14,Sheet1!A231,'CH PONY'!$E$7:$E$14)+SUMIF('LOW CH HORSE'!$C$7:$C$23,Sheet1!A231,'LOW CH HORSE'!$E$7:$E$23)+SUMIF('CH HORSE'!$C$7:$C$13,Sheet1!A231,'CH HORSE'!$E$7:$E$13)+SUMIF('LOW ADULT'!$C$7:$C$24,Sheet1!A231,'LOW ADULT'!$E$7:$E$24)+SUMIF(ADULT!$C$7:$C$9,Sheet1!A231,ADULT!$E$7:$E$9)+SUMIF('BABY GREEN'!$D$7:$D$32,Sheet1!A231,'BABY GREEN'!$F$7:$F$32)+SUMIF(MODIFIED!$C$7:$C$58,Sheet1!A231,MODIFIED!$E$7:$E$58)+SUMIF(LOW!$C$7:$C$26,Sheet1!A231,LOW!$E$7:$E$26)+SUMIF(OPEN!$C$7:$C$14,Sheet1!A231,OPEN!$E$7:$E$14)+SUMIF(TB!$C$7:$C$20,Sheet1!A231,TB!$E$7:$E$20)+SUMIF(DEVELOPING!$C$7:$C$26,Sheet1!A231,DEVELOPING!$E$7:$E$26)</f>
        <v>0</v>
      </c>
    </row>
    <row r="232" spans="1:3" x14ac:dyDescent="0.25">
      <c r="A232" s="31" t="s">
        <v>94</v>
      </c>
      <c r="B232" s="31" t="s">
        <v>1580</v>
      </c>
      <c r="C232">
        <f>SUMIF('SHORT STIRRUP'!$C$7:$C$22,Sheet1!A232,'SHORT STIRRUP'!$E$7:$E$22)+SUMIF('PONY MODEL'!$C$7:$C$14,Sheet1!A232,'PONY MODEL'!$E$7:$E$14)+SUMIF('LOW CH PONY'!$C$7:$C$23,Sheet1!A232,'LOW CH PONY'!$E$7:$E$23)+SUMIF('CH PONY'!$C$7:$C$14,Sheet1!A232,'CH PONY'!$E$7:$E$14)+SUMIF('LOW CH HORSE'!$C$7:$C$23,Sheet1!A232,'LOW CH HORSE'!$E$7:$E$23)+SUMIF('CH HORSE'!$C$7:$C$13,Sheet1!A232,'CH HORSE'!$E$7:$E$13)+SUMIF('LOW ADULT'!$C$7:$C$24,Sheet1!A232,'LOW ADULT'!$E$7:$E$24)+SUMIF(ADULT!$C$7:$C$9,Sheet1!A232,ADULT!$E$7:$E$9)+SUMIF('BABY GREEN'!$D$7:$D$32,Sheet1!A232,'BABY GREEN'!$F$7:$F$32)+SUMIF(MODIFIED!$C$7:$C$58,Sheet1!A232,MODIFIED!$E$7:$E$58)+SUMIF(LOW!$C$7:$C$26,Sheet1!A232,LOW!$E$7:$E$26)+SUMIF(OPEN!$C$7:$C$14,Sheet1!A232,OPEN!$E$7:$E$14)+SUMIF(TB!$C$7:$C$20,Sheet1!A232,TB!$E$7:$E$20)+SUMIF(DEVELOPING!$C$7:$C$26,Sheet1!A232,DEVELOPING!$E$7:$E$26)</f>
        <v>56.5</v>
      </c>
    </row>
    <row r="233" spans="1:3" x14ac:dyDescent="0.25">
      <c r="A233" s="31" t="s">
        <v>152</v>
      </c>
      <c r="B233" s="31" t="s">
        <v>1610</v>
      </c>
      <c r="C233">
        <f>SUMIF('SHORT STIRRUP'!$C$7:$C$22,Sheet1!A233,'SHORT STIRRUP'!$E$7:$E$22)+SUMIF('PONY MODEL'!$C$7:$C$14,Sheet1!A233,'PONY MODEL'!$E$7:$E$14)+SUMIF('LOW CH PONY'!$C$7:$C$23,Sheet1!A233,'LOW CH PONY'!$E$7:$E$23)+SUMIF('CH PONY'!$C$7:$C$14,Sheet1!A233,'CH PONY'!$E$7:$E$14)+SUMIF('LOW CH HORSE'!$C$7:$C$23,Sheet1!A233,'LOW CH HORSE'!$E$7:$E$23)+SUMIF('CH HORSE'!$C$7:$C$13,Sheet1!A233,'CH HORSE'!$E$7:$E$13)+SUMIF('LOW ADULT'!$C$7:$C$24,Sheet1!A233,'LOW ADULT'!$E$7:$E$24)+SUMIF(ADULT!$C$7:$C$9,Sheet1!A233,ADULT!$E$7:$E$9)+SUMIF('BABY GREEN'!$D$7:$D$32,Sheet1!A233,'BABY GREEN'!$F$7:$F$32)+SUMIF(MODIFIED!$C$7:$C$58,Sheet1!A233,MODIFIED!$E$7:$E$58)+SUMIF(LOW!$C$7:$C$26,Sheet1!A233,LOW!$E$7:$E$26)+SUMIF(OPEN!$C$7:$C$14,Sheet1!A233,OPEN!$E$7:$E$14)+SUMIF(TB!$C$7:$C$20,Sheet1!A233,TB!$E$7:$E$20)+SUMIF(DEVELOPING!$C$7:$C$26,Sheet1!A233,DEVELOPING!$E$7:$E$26)</f>
        <v>101.5</v>
      </c>
    </row>
    <row r="234" spans="1:3" x14ac:dyDescent="0.25">
      <c r="A234" s="31" t="s">
        <v>153</v>
      </c>
      <c r="B234" s="31" t="s">
        <v>1504</v>
      </c>
      <c r="C234">
        <f>SUMIF('SHORT STIRRUP'!$C$7:$C$22,Sheet1!A234,'SHORT STIRRUP'!$E$7:$E$22)+SUMIF('PONY MODEL'!$C$7:$C$14,Sheet1!A234,'PONY MODEL'!$E$7:$E$14)+SUMIF('LOW CH PONY'!$C$7:$C$23,Sheet1!A234,'LOW CH PONY'!$E$7:$E$23)+SUMIF('CH PONY'!$C$7:$C$14,Sheet1!A234,'CH PONY'!$E$7:$E$14)+SUMIF('LOW CH HORSE'!$C$7:$C$23,Sheet1!A234,'LOW CH HORSE'!$E$7:$E$23)+SUMIF('CH HORSE'!$C$7:$C$13,Sheet1!A234,'CH HORSE'!$E$7:$E$13)+SUMIF('LOW ADULT'!$C$7:$C$24,Sheet1!A234,'LOW ADULT'!$E$7:$E$24)+SUMIF(ADULT!$C$7:$C$9,Sheet1!A234,ADULT!$E$7:$E$9)+SUMIF('BABY GREEN'!$D$7:$D$32,Sheet1!A234,'BABY GREEN'!$F$7:$F$32)+SUMIF(MODIFIED!$C$7:$C$58,Sheet1!A234,MODIFIED!$E$7:$E$58)+SUMIF(LOW!$C$7:$C$26,Sheet1!A234,LOW!$E$7:$E$26)+SUMIF(OPEN!$C$7:$C$14,Sheet1!A234,OPEN!$E$7:$E$14)+SUMIF(TB!$C$7:$C$20,Sheet1!A234,TB!$E$7:$E$20)+SUMIF(DEVELOPING!$C$7:$C$26,Sheet1!A234,DEVELOPING!$E$7:$E$26)</f>
        <v>167.5</v>
      </c>
    </row>
    <row r="235" spans="1:3" x14ac:dyDescent="0.25">
      <c r="A235" s="31" t="s">
        <v>1136</v>
      </c>
      <c r="B235" s="31" t="s">
        <v>1563</v>
      </c>
      <c r="C235">
        <f>SUMIF('SHORT STIRRUP'!$C$7:$C$22,Sheet1!A235,'SHORT STIRRUP'!$E$7:$E$22)+SUMIF('PONY MODEL'!$C$7:$C$14,Sheet1!A235,'PONY MODEL'!$E$7:$E$14)+SUMIF('LOW CH PONY'!$C$7:$C$23,Sheet1!A235,'LOW CH PONY'!$E$7:$E$23)+SUMIF('CH PONY'!$C$7:$C$14,Sheet1!A235,'CH PONY'!$E$7:$E$14)+SUMIF('LOW CH HORSE'!$C$7:$C$23,Sheet1!A235,'LOW CH HORSE'!$E$7:$E$23)+SUMIF('CH HORSE'!$C$7:$C$13,Sheet1!A235,'CH HORSE'!$E$7:$E$13)+SUMIF('LOW ADULT'!$C$7:$C$24,Sheet1!A235,'LOW ADULT'!$E$7:$E$24)+SUMIF(ADULT!$C$7:$C$9,Sheet1!A235,ADULT!$E$7:$E$9)+SUMIF('BABY GREEN'!$D$7:$D$32,Sheet1!A235,'BABY GREEN'!$F$7:$F$32)+SUMIF(MODIFIED!$C$7:$C$58,Sheet1!A235,MODIFIED!$E$7:$E$58)+SUMIF(LOW!$C$7:$C$26,Sheet1!A235,LOW!$E$7:$E$26)+SUMIF(OPEN!$C$7:$C$14,Sheet1!A235,OPEN!$E$7:$E$14)+SUMIF(TB!$C$7:$C$20,Sheet1!A235,TB!$E$7:$E$20)+SUMIF(DEVELOPING!$C$7:$C$26,Sheet1!A235,DEVELOPING!$E$7:$E$26)</f>
        <v>0</v>
      </c>
    </row>
    <row r="236" spans="1:3" x14ac:dyDescent="0.25">
      <c r="A236" s="31" t="s">
        <v>485</v>
      </c>
      <c r="B236" s="31" t="s">
        <v>77</v>
      </c>
      <c r="C236">
        <f>SUMIF('SHORT STIRRUP'!$C$7:$C$22,Sheet1!A236,'SHORT STIRRUP'!$E$7:$E$22)+SUMIF('PONY MODEL'!$C$7:$C$14,Sheet1!A236,'PONY MODEL'!$E$7:$E$14)+SUMIF('LOW CH PONY'!$C$7:$C$23,Sheet1!A236,'LOW CH PONY'!$E$7:$E$23)+SUMIF('CH PONY'!$C$7:$C$14,Sheet1!A236,'CH PONY'!$E$7:$E$14)+SUMIF('LOW CH HORSE'!$C$7:$C$23,Sheet1!A236,'LOW CH HORSE'!$E$7:$E$23)+SUMIF('CH HORSE'!$C$7:$C$13,Sheet1!A236,'CH HORSE'!$E$7:$E$13)+SUMIF('LOW ADULT'!$C$7:$C$24,Sheet1!A236,'LOW ADULT'!$E$7:$E$24)+SUMIF(ADULT!$C$7:$C$9,Sheet1!A236,ADULT!$E$7:$E$9)+SUMIF('BABY GREEN'!$D$7:$D$32,Sheet1!A236,'BABY GREEN'!$F$7:$F$32)+SUMIF(MODIFIED!$C$7:$C$58,Sheet1!A236,MODIFIED!$E$7:$E$58)+SUMIF(LOW!$C$7:$C$26,Sheet1!A236,LOW!$E$7:$E$26)+SUMIF(OPEN!$C$7:$C$14,Sheet1!A236,OPEN!$E$7:$E$14)+SUMIF(TB!$C$7:$C$20,Sheet1!A236,TB!$E$7:$E$20)+SUMIF(DEVELOPING!$C$7:$C$26,Sheet1!A236,DEVELOPING!$E$7:$E$26)</f>
        <v>0</v>
      </c>
    </row>
    <row r="237" spans="1:3" x14ac:dyDescent="0.25">
      <c r="A237" s="31" t="s">
        <v>486</v>
      </c>
      <c r="B237" s="31" t="s">
        <v>474</v>
      </c>
      <c r="C237">
        <f>SUMIF('SHORT STIRRUP'!$C$7:$C$22,Sheet1!A237,'SHORT STIRRUP'!$E$7:$E$22)+SUMIF('PONY MODEL'!$C$7:$C$14,Sheet1!A237,'PONY MODEL'!$E$7:$E$14)+SUMIF('LOW CH PONY'!$C$7:$C$23,Sheet1!A237,'LOW CH PONY'!$E$7:$E$23)+SUMIF('CH PONY'!$C$7:$C$14,Sheet1!A237,'CH PONY'!$E$7:$E$14)+SUMIF('LOW CH HORSE'!$C$7:$C$23,Sheet1!A237,'LOW CH HORSE'!$E$7:$E$23)+SUMIF('CH HORSE'!$C$7:$C$13,Sheet1!A237,'CH HORSE'!$E$7:$E$13)+SUMIF('LOW ADULT'!$C$7:$C$24,Sheet1!A237,'LOW ADULT'!$E$7:$E$24)+SUMIF(ADULT!$C$7:$C$9,Sheet1!A237,ADULT!$E$7:$E$9)+SUMIF('BABY GREEN'!$D$7:$D$32,Sheet1!A237,'BABY GREEN'!$F$7:$F$32)+SUMIF(MODIFIED!$C$7:$C$58,Sheet1!A237,MODIFIED!$E$7:$E$58)+SUMIF(LOW!$C$7:$C$26,Sheet1!A237,LOW!$E$7:$E$26)+SUMIF(OPEN!$C$7:$C$14,Sheet1!A237,OPEN!$E$7:$E$14)+SUMIF(TB!$C$7:$C$20,Sheet1!A237,TB!$E$7:$E$20)+SUMIF(DEVELOPING!$C$7:$C$26,Sheet1!A237,DEVELOPING!$E$7:$E$26)</f>
        <v>0</v>
      </c>
    </row>
    <row r="238" spans="1:3" x14ac:dyDescent="0.25">
      <c r="A238" s="31" t="s">
        <v>95</v>
      </c>
      <c r="B238" s="31" t="s">
        <v>1565</v>
      </c>
      <c r="C238">
        <f>SUMIF('SHORT STIRRUP'!$C$7:$C$22,Sheet1!A238,'SHORT STIRRUP'!$E$7:$E$22)+SUMIF('PONY MODEL'!$C$7:$C$14,Sheet1!A238,'PONY MODEL'!$E$7:$E$14)+SUMIF('LOW CH PONY'!$C$7:$C$23,Sheet1!A238,'LOW CH PONY'!$E$7:$E$23)+SUMIF('CH PONY'!$C$7:$C$14,Sheet1!A238,'CH PONY'!$E$7:$E$14)+SUMIF('LOW CH HORSE'!$C$7:$C$23,Sheet1!A238,'LOW CH HORSE'!$E$7:$E$23)+SUMIF('CH HORSE'!$C$7:$C$13,Sheet1!A238,'CH HORSE'!$E$7:$E$13)+SUMIF('LOW ADULT'!$C$7:$C$24,Sheet1!A238,'LOW ADULT'!$E$7:$E$24)+SUMIF(ADULT!$C$7:$C$9,Sheet1!A238,ADULT!$E$7:$E$9)+SUMIF('BABY GREEN'!$D$7:$D$32,Sheet1!A238,'BABY GREEN'!$F$7:$F$32)+SUMIF(MODIFIED!$C$7:$C$58,Sheet1!A238,MODIFIED!$E$7:$E$58)+SUMIF(LOW!$C$7:$C$26,Sheet1!A238,LOW!$E$7:$E$26)+SUMIF(OPEN!$C$7:$C$14,Sheet1!A238,OPEN!$E$7:$E$14)+SUMIF(TB!$C$7:$C$20,Sheet1!A238,TB!$E$7:$E$20)+SUMIF(DEVELOPING!$C$7:$C$26,Sheet1!A238,DEVELOPING!$E$7:$E$26)</f>
        <v>0</v>
      </c>
    </row>
    <row r="239" spans="1:3" x14ac:dyDescent="0.25">
      <c r="A239" s="31" t="s">
        <v>679</v>
      </c>
      <c r="B239" s="31" t="s">
        <v>1611</v>
      </c>
      <c r="C239">
        <f>SUMIF('SHORT STIRRUP'!$C$7:$C$22,Sheet1!A239,'SHORT STIRRUP'!$E$7:$E$22)+SUMIF('PONY MODEL'!$C$7:$C$14,Sheet1!A239,'PONY MODEL'!$E$7:$E$14)+SUMIF('LOW CH PONY'!$C$7:$C$23,Sheet1!A239,'LOW CH PONY'!$E$7:$E$23)+SUMIF('CH PONY'!$C$7:$C$14,Sheet1!A239,'CH PONY'!$E$7:$E$14)+SUMIF('LOW CH HORSE'!$C$7:$C$23,Sheet1!A239,'LOW CH HORSE'!$E$7:$E$23)+SUMIF('CH HORSE'!$C$7:$C$13,Sheet1!A239,'CH HORSE'!$E$7:$E$13)+SUMIF('LOW ADULT'!$C$7:$C$24,Sheet1!A239,'LOW ADULT'!$E$7:$E$24)+SUMIF(ADULT!$C$7:$C$9,Sheet1!A239,ADULT!$E$7:$E$9)+SUMIF('BABY GREEN'!$D$7:$D$32,Sheet1!A239,'BABY GREEN'!$F$7:$F$32)+SUMIF(MODIFIED!$C$7:$C$58,Sheet1!A239,MODIFIED!$E$7:$E$58)+SUMIF(LOW!$C$7:$C$26,Sheet1!A239,LOW!$E$7:$E$26)+SUMIF(OPEN!$C$7:$C$14,Sheet1!A239,OPEN!$E$7:$E$14)+SUMIF(TB!$C$7:$C$20,Sheet1!A239,TB!$E$7:$E$20)+SUMIF(DEVELOPING!$C$7:$C$26,Sheet1!A239,DEVELOPING!$E$7:$E$26)</f>
        <v>74</v>
      </c>
    </row>
    <row r="240" spans="1:3" x14ac:dyDescent="0.25">
      <c r="A240" s="31" t="s">
        <v>302</v>
      </c>
      <c r="B240" s="31" t="s">
        <v>139</v>
      </c>
      <c r="C240">
        <f>SUMIF('SHORT STIRRUP'!$C$7:$C$22,Sheet1!A240,'SHORT STIRRUP'!$E$7:$E$22)+SUMIF('PONY MODEL'!$C$7:$C$14,Sheet1!A240,'PONY MODEL'!$E$7:$E$14)+SUMIF('LOW CH PONY'!$C$7:$C$23,Sheet1!A240,'LOW CH PONY'!$E$7:$E$23)+SUMIF('CH PONY'!$C$7:$C$14,Sheet1!A240,'CH PONY'!$E$7:$E$14)+SUMIF('LOW CH HORSE'!$C$7:$C$23,Sheet1!A240,'LOW CH HORSE'!$E$7:$E$23)+SUMIF('CH HORSE'!$C$7:$C$13,Sheet1!A240,'CH HORSE'!$E$7:$E$13)+SUMIF('LOW ADULT'!$C$7:$C$24,Sheet1!A240,'LOW ADULT'!$E$7:$E$24)+SUMIF(ADULT!$C$7:$C$9,Sheet1!A240,ADULT!$E$7:$E$9)+SUMIF('BABY GREEN'!$D$7:$D$32,Sheet1!A240,'BABY GREEN'!$F$7:$F$32)+SUMIF(MODIFIED!$C$7:$C$58,Sheet1!A240,MODIFIED!$E$7:$E$58)+SUMIF(LOW!$C$7:$C$26,Sheet1!A240,LOW!$E$7:$E$26)+SUMIF(OPEN!$C$7:$C$14,Sheet1!A240,OPEN!$E$7:$E$14)+SUMIF(TB!$C$7:$C$20,Sheet1!A240,TB!$E$7:$E$20)+SUMIF(DEVELOPING!$C$7:$C$26,Sheet1!A240,DEVELOPING!$E$7:$E$26)</f>
        <v>1</v>
      </c>
    </row>
    <row r="241" spans="1:3" x14ac:dyDescent="0.25">
      <c r="A241" s="31" t="s">
        <v>566</v>
      </c>
      <c r="B241" s="31" t="s">
        <v>1574</v>
      </c>
      <c r="C241">
        <f>SUMIF('SHORT STIRRUP'!$C$7:$C$22,Sheet1!A241,'SHORT STIRRUP'!$E$7:$E$22)+SUMIF('PONY MODEL'!$C$7:$C$14,Sheet1!A241,'PONY MODEL'!$E$7:$E$14)+SUMIF('LOW CH PONY'!$C$7:$C$23,Sheet1!A241,'LOW CH PONY'!$E$7:$E$23)+SUMIF('CH PONY'!$C$7:$C$14,Sheet1!A241,'CH PONY'!$E$7:$E$14)+SUMIF('LOW CH HORSE'!$C$7:$C$23,Sheet1!A241,'LOW CH HORSE'!$E$7:$E$23)+SUMIF('CH HORSE'!$C$7:$C$13,Sheet1!A241,'CH HORSE'!$E$7:$E$13)+SUMIF('LOW ADULT'!$C$7:$C$24,Sheet1!A241,'LOW ADULT'!$E$7:$E$24)+SUMIF(ADULT!$C$7:$C$9,Sheet1!A241,ADULT!$E$7:$E$9)+SUMIF('BABY GREEN'!$D$7:$D$32,Sheet1!A241,'BABY GREEN'!$F$7:$F$32)+SUMIF(MODIFIED!$C$7:$C$58,Sheet1!A241,MODIFIED!$E$7:$E$58)+SUMIF(LOW!$C$7:$C$26,Sheet1!A241,LOW!$E$7:$E$26)+SUMIF(OPEN!$C$7:$C$14,Sheet1!A241,OPEN!$E$7:$E$14)+SUMIF(TB!$C$7:$C$20,Sheet1!A241,TB!$E$7:$E$20)+SUMIF(DEVELOPING!$C$7:$C$26,Sheet1!A241,DEVELOPING!$E$7:$E$26)</f>
        <v>7.5</v>
      </c>
    </row>
    <row r="242" spans="1:3" x14ac:dyDescent="0.25">
      <c r="A242" s="31" t="s">
        <v>96</v>
      </c>
      <c r="B242" s="31" t="s">
        <v>574</v>
      </c>
      <c r="C242">
        <f>SUMIF('SHORT STIRRUP'!$C$7:$C$22,Sheet1!A242,'SHORT STIRRUP'!$E$7:$E$22)+SUMIF('PONY MODEL'!$C$7:$C$14,Sheet1!A242,'PONY MODEL'!$E$7:$E$14)+SUMIF('LOW CH PONY'!$C$7:$C$23,Sheet1!A242,'LOW CH PONY'!$E$7:$E$23)+SUMIF('CH PONY'!$C$7:$C$14,Sheet1!A242,'CH PONY'!$E$7:$E$14)+SUMIF('LOW CH HORSE'!$C$7:$C$23,Sheet1!A242,'LOW CH HORSE'!$E$7:$E$23)+SUMIF('CH HORSE'!$C$7:$C$13,Sheet1!A242,'CH HORSE'!$E$7:$E$13)+SUMIF('LOW ADULT'!$C$7:$C$24,Sheet1!A242,'LOW ADULT'!$E$7:$E$24)+SUMIF(ADULT!$C$7:$C$9,Sheet1!A242,ADULT!$E$7:$E$9)+SUMIF('BABY GREEN'!$D$7:$D$32,Sheet1!A242,'BABY GREEN'!$F$7:$F$32)+SUMIF(MODIFIED!$C$7:$C$58,Sheet1!A242,MODIFIED!$E$7:$E$58)+SUMIF(LOW!$C$7:$C$26,Sheet1!A242,LOW!$E$7:$E$26)+SUMIF(OPEN!$C$7:$C$14,Sheet1!A242,OPEN!$E$7:$E$14)+SUMIF(TB!$C$7:$C$20,Sheet1!A242,TB!$E$7:$E$20)+SUMIF(DEVELOPING!$C$7:$C$26,Sheet1!A242,DEVELOPING!$E$7:$E$26)</f>
        <v>0</v>
      </c>
    </row>
    <row r="243" spans="1:3" x14ac:dyDescent="0.25">
      <c r="A243" s="31" t="s">
        <v>853</v>
      </c>
      <c r="B243" s="31" t="s">
        <v>1563</v>
      </c>
      <c r="C243">
        <f>SUMIF('SHORT STIRRUP'!$C$7:$C$22,Sheet1!A243,'SHORT STIRRUP'!$E$7:$E$22)+SUMIF('PONY MODEL'!$C$7:$C$14,Sheet1!A243,'PONY MODEL'!$E$7:$E$14)+SUMIF('LOW CH PONY'!$C$7:$C$23,Sheet1!A243,'LOW CH PONY'!$E$7:$E$23)+SUMIF('CH PONY'!$C$7:$C$14,Sheet1!A243,'CH PONY'!$E$7:$E$14)+SUMIF('LOW CH HORSE'!$C$7:$C$23,Sheet1!A243,'LOW CH HORSE'!$E$7:$E$23)+SUMIF('CH HORSE'!$C$7:$C$13,Sheet1!A243,'CH HORSE'!$E$7:$E$13)+SUMIF('LOW ADULT'!$C$7:$C$24,Sheet1!A243,'LOW ADULT'!$E$7:$E$24)+SUMIF(ADULT!$C$7:$C$9,Sheet1!A243,ADULT!$E$7:$E$9)+SUMIF('BABY GREEN'!$D$7:$D$32,Sheet1!A243,'BABY GREEN'!$F$7:$F$32)+SUMIF(MODIFIED!$C$7:$C$58,Sheet1!A243,MODIFIED!$E$7:$E$58)+SUMIF(LOW!$C$7:$C$26,Sheet1!A243,LOW!$E$7:$E$26)+SUMIF(OPEN!$C$7:$C$14,Sheet1!A243,OPEN!$E$7:$E$14)+SUMIF(TB!$C$7:$C$20,Sheet1!A243,TB!$E$7:$E$20)+SUMIF(DEVELOPING!$C$7:$C$26,Sheet1!A243,DEVELOPING!$E$7:$E$26)</f>
        <v>0</v>
      </c>
    </row>
    <row r="244" spans="1:3" x14ac:dyDescent="0.25">
      <c r="A244" s="31" t="s">
        <v>1144</v>
      </c>
      <c r="B244" s="31" t="s">
        <v>1590</v>
      </c>
      <c r="C244">
        <f>SUMIF('SHORT STIRRUP'!$C$7:$C$22,Sheet1!A244,'SHORT STIRRUP'!$E$7:$E$22)+SUMIF('PONY MODEL'!$C$7:$C$14,Sheet1!A244,'PONY MODEL'!$E$7:$E$14)+SUMIF('LOW CH PONY'!$C$7:$C$23,Sheet1!A244,'LOW CH PONY'!$E$7:$E$23)+SUMIF('CH PONY'!$C$7:$C$14,Sheet1!A244,'CH PONY'!$E$7:$E$14)+SUMIF('LOW CH HORSE'!$C$7:$C$23,Sheet1!A244,'LOW CH HORSE'!$E$7:$E$23)+SUMIF('CH HORSE'!$C$7:$C$13,Sheet1!A244,'CH HORSE'!$E$7:$E$13)+SUMIF('LOW ADULT'!$C$7:$C$24,Sheet1!A244,'LOW ADULT'!$E$7:$E$24)+SUMIF(ADULT!$C$7:$C$9,Sheet1!A244,ADULT!$E$7:$E$9)+SUMIF('BABY GREEN'!$D$7:$D$32,Sheet1!A244,'BABY GREEN'!$F$7:$F$32)+SUMIF(MODIFIED!$C$7:$C$58,Sheet1!A244,MODIFIED!$E$7:$E$58)+SUMIF(LOW!$C$7:$C$26,Sheet1!A244,LOW!$E$7:$E$26)+SUMIF(OPEN!$C$7:$C$14,Sheet1!A244,OPEN!$E$7:$E$14)+SUMIF(TB!$C$7:$C$20,Sheet1!A244,TB!$E$7:$E$20)+SUMIF(DEVELOPING!$C$7:$C$26,Sheet1!A244,DEVELOPING!$E$7:$E$26)</f>
        <v>0</v>
      </c>
    </row>
    <row r="245" spans="1:3" x14ac:dyDescent="0.25">
      <c r="A245" s="31" t="s">
        <v>1475</v>
      </c>
      <c r="B245" s="31" t="s">
        <v>1565</v>
      </c>
      <c r="C245">
        <f>SUMIF('SHORT STIRRUP'!$C$7:$C$22,Sheet1!A245,'SHORT STIRRUP'!$E$7:$E$22)+SUMIF('PONY MODEL'!$C$7:$C$14,Sheet1!A245,'PONY MODEL'!$E$7:$E$14)+SUMIF('LOW CH PONY'!$C$7:$C$23,Sheet1!A245,'LOW CH PONY'!$E$7:$E$23)+SUMIF('CH PONY'!$C$7:$C$14,Sheet1!A245,'CH PONY'!$E$7:$E$14)+SUMIF('LOW CH HORSE'!$C$7:$C$23,Sheet1!A245,'LOW CH HORSE'!$E$7:$E$23)+SUMIF('CH HORSE'!$C$7:$C$13,Sheet1!A245,'CH HORSE'!$E$7:$E$13)+SUMIF('LOW ADULT'!$C$7:$C$24,Sheet1!A245,'LOW ADULT'!$E$7:$E$24)+SUMIF(ADULT!$C$7:$C$9,Sheet1!A245,ADULT!$E$7:$E$9)+SUMIF('BABY GREEN'!$D$7:$D$32,Sheet1!A245,'BABY GREEN'!$F$7:$F$32)+SUMIF(MODIFIED!$C$7:$C$58,Sheet1!A245,MODIFIED!$E$7:$E$58)+SUMIF(LOW!$C$7:$C$26,Sheet1!A245,LOW!$E$7:$E$26)+SUMIF(OPEN!$C$7:$C$14,Sheet1!A245,OPEN!$E$7:$E$14)+SUMIF(TB!$C$7:$C$20,Sheet1!A245,TB!$E$7:$E$20)+SUMIF(DEVELOPING!$C$7:$C$26,Sheet1!A245,DEVELOPING!$E$7:$E$26)</f>
        <v>0</v>
      </c>
    </row>
    <row r="246" spans="1:3" x14ac:dyDescent="0.25">
      <c r="A246" s="31" t="s">
        <v>487</v>
      </c>
      <c r="B246" s="31"/>
      <c r="C246">
        <f>SUMIF('SHORT STIRRUP'!$C$7:$C$22,Sheet1!A246,'SHORT STIRRUP'!$E$7:$E$22)+SUMIF('PONY MODEL'!$C$7:$C$14,Sheet1!A246,'PONY MODEL'!$E$7:$E$14)+SUMIF('LOW CH PONY'!$C$7:$C$23,Sheet1!A246,'LOW CH PONY'!$E$7:$E$23)+SUMIF('CH PONY'!$C$7:$C$14,Sheet1!A246,'CH PONY'!$E$7:$E$14)+SUMIF('LOW CH HORSE'!$C$7:$C$23,Sheet1!A246,'LOW CH HORSE'!$E$7:$E$23)+SUMIF('CH HORSE'!$C$7:$C$13,Sheet1!A246,'CH HORSE'!$E$7:$E$13)+SUMIF('LOW ADULT'!$C$7:$C$24,Sheet1!A246,'LOW ADULT'!$E$7:$E$24)+SUMIF(ADULT!$C$7:$C$9,Sheet1!A246,ADULT!$E$7:$E$9)+SUMIF('BABY GREEN'!$D$7:$D$32,Sheet1!A246,'BABY GREEN'!$F$7:$F$32)+SUMIF(MODIFIED!$C$7:$C$58,Sheet1!A246,MODIFIED!$E$7:$E$58)+SUMIF(LOW!$C$7:$C$26,Sheet1!A246,LOW!$E$7:$E$26)+SUMIF(OPEN!$C$7:$C$14,Sheet1!A246,OPEN!$E$7:$E$14)+SUMIF(TB!$C$7:$C$20,Sheet1!A246,TB!$E$7:$E$20)+SUMIF(DEVELOPING!$C$7:$C$26,Sheet1!A246,DEVELOPING!$E$7:$E$26)</f>
        <v>0</v>
      </c>
    </row>
    <row r="247" spans="1:3" x14ac:dyDescent="0.25">
      <c r="A247" s="31" t="s">
        <v>154</v>
      </c>
      <c r="B247" s="31" t="s">
        <v>1563</v>
      </c>
      <c r="C247">
        <f>SUMIF('SHORT STIRRUP'!$C$7:$C$22,Sheet1!A247,'SHORT STIRRUP'!$E$7:$E$22)+SUMIF('PONY MODEL'!$C$7:$C$14,Sheet1!A247,'PONY MODEL'!$E$7:$E$14)+SUMIF('LOW CH PONY'!$C$7:$C$23,Sheet1!A247,'LOW CH PONY'!$E$7:$E$23)+SUMIF('CH PONY'!$C$7:$C$14,Sheet1!A247,'CH PONY'!$E$7:$E$14)+SUMIF('LOW CH HORSE'!$C$7:$C$23,Sheet1!A247,'LOW CH HORSE'!$E$7:$E$23)+SUMIF('CH HORSE'!$C$7:$C$13,Sheet1!A247,'CH HORSE'!$E$7:$E$13)+SUMIF('LOW ADULT'!$C$7:$C$24,Sheet1!A247,'LOW ADULT'!$E$7:$E$24)+SUMIF(ADULT!$C$7:$C$9,Sheet1!A247,ADULT!$E$7:$E$9)+SUMIF('BABY GREEN'!$D$7:$D$32,Sheet1!A247,'BABY GREEN'!$F$7:$F$32)+SUMIF(MODIFIED!$C$7:$C$58,Sheet1!A247,MODIFIED!$E$7:$E$58)+SUMIF(LOW!$C$7:$C$26,Sheet1!A247,LOW!$E$7:$E$26)+SUMIF(OPEN!$C$7:$C$14,Sheet1!A247,OPEN!$E$7:$E$14)+SUMIF(TB!$C$7:$C$20,Sheet1!A247,TB!$E$7:$E$20)+SUMIF(DEVELOPING!$C$7:$C$26,Sheet1!A247,DEVELOPING!$E$7:$E$26)</f>
        <v>0</v>
      </c>
    </row>
    <row r="248" spans="1:3" x14ac:dyDescent="0.25">
      <c r="A248" s="31" t="s">
        <v>869</v>
      </c>
      <c r="B248" s="31"/>
      <c r="C248">
        <f>SUMIF('SHORT STIRRUP'!$C$7:$C$22,Sheet1!A248,'SHORT STIRRUP'!$E$7:$E$22)+SUMIF('PONY MODEL'!$C$7:$C$14,Sheet1!A248,'PONY MODEL'!$E$7:$E$14)+SUMIF('LOW CH PONY'!$C$7:$C$23,Sheet1!A248,'LOW CH PONY'!$E$7:$E$23)+SUMIF('CH PONY'!$C$7:$C$14,Sheet1!A248,'CH PONY'!$E$7:$E$14)+SUMIF('LOW CH HORSE'!$C$7:$C$23,Sheet1!A248,'LOW CH HORSE'!$E$7:$E$23)+SUMIF('CH HORSE'!$C$7:$C$13,Sheet1!A248,'CH HORSE'!$E$7:$E$13)+SUMIF('LOW ADULT'!$C$7:$C$24,Sheet1!A248,'LOW ADULT'!$E$7:$E$24)+SUMIF(ADULT!$C$7:$C$9,Sheet1!A248,ADULT!$E$7:$E$9)+SUMIF('BABY GREEN'!$D$7:$D$32,Sheet1!A248,'BABY GREEN'!$F$7:$F$32)+SUMIF(MODIFIED!$C$7:$C$58,Sheet1!A248,MODIFIED!$E$7:$E$58)+SUMIF(LOW!$C$7:$C$26,Sheet1!A248,LOW!$E$7:$E$26)+SUMIF(OPEN!$C$7:$C$14,Sheet1!A248,OPEN!$E$7:$E$14)+SUMIF(TB!$C$7:$C$20,Sheet1!A248,TB!$E$7:$E$20)+SUMIF(DEVELOPING!$C$7:$C$26,Sheet1!A248,DEVELOPING!$E$7:$E$26)</f>
        <v>0</v>
      </c>
    </row>
    <row r="249" spans="1:3" x14ac:dyDescent="0.25">
      <c r="A249" s="31" t="s">
        <v>848</v>
      </c>
      <c r="B249" s="31" t="s">
        <v>271</v>
      </c>
      <c r="C249">
        <f>SUMIF('SHORT STIRRUP'!$C$7:$C$22,Sheet1!A249,'SHORT STIRRUP'!$E$7:$E$22)+SUMIF('PONY MODEL'!$C$7:$C$14,Sheet1!A249,'PONY MODEL'!$E$7:$E$14)+SUMIF('LOW CH PONY'!$C$7:$C$23,Sheet1!A249,'LOW CH PONY'!$E$7:$E$23)+SUMIF('CH PONY'!$C$7:$C$14,Sheet1!A249,'CH PONY'!$E$7:$E$14)+SUMIF('LOW CH HORSE'!$C$7:$C$23,Sheet1!A249,'LOW CH HORSE'!$E$7:$E$23)+SUMIF('CH HORSE'!$C$7:$C$13,Sheet1!A249,'CH HORSE'!$E$7:$E$13)+SUMIF('LOW ADULT'!$C$7:$C$24,Sheet1!A249,'LOW ADULT'!$E$7:$E$24)+SUMIF(ADULT!$C$7:$C$9,Sheet1!A249,ADULT!$E$7:$E$9)+SUMIF('BABY GREEN'!$D$7:$D$32,Sheet1!A249,'BABY GREEN'!$F$7:$F$32)+SUMIF(MODIFIED!$C$7:$C$58,Sheet1!A249,MODIFIED!$E$7:$E$58)+SUMIF(LOW!$C$7:$C$26,Sheet1!A249,LOW!$E$7:$E$26)+SUMIF(OPEN!$C$7:$C$14,Sheet1!A249,OPEN!$E$7:$E$14)+SUMIF(TB!$C$7:$C$20,Sheet1!A249,TB!$E$7:$E$20)+SUMIF(DEVELOPING!$C$7:$C$26,Sheet1!A249,DEVELOPING!$E$7:$E$26)</f>
        <v>0</v>
      </c>
    </row>
    <row r="250" spans="1:3" x14ac:dyDescent="0.25">
      <c r="A250" s="31" t="s">
        <v>1511</v>
      </c>
      <c r="B250" s="31" t="s">
        <v>1592</v>
      </c>
      <c r="C250">
        <f>SUMIF('SHORT STIRRUP'!$C$7:$C$22,Sheet1!A250,'SHORT STIRRUP'!$E$7:$E$22)+SUMIF('PONY MODEL'!$C$7:$C$14,Sheet1!A250,'PONY MODEL'!$E$7:$E$14)+SUMIF('LOW CH PONY'!$C$7:$C$23,Sheet1!A250,'LOW CH PONY'!$E$7:$E$23)+SUMIF('CH PONY'!$C$7:$C$14,Sheet1!A250,'CH PONY'!$E$7:$E$14)+SUMIF('LOW CH HORSE'!$C$7:$C$23,Sheet1!A250,'LOW CH HORSE'!$E$7:$E$23)+SUMIF('CH HORSE'!$C$7:$C$13,Sheet1!A250,'CH HORSE'!$E$7:$E$13)+SUMIF('LOW ADULT'!$C$7:$C$24,Sheet1!A250,'LOW ADULT'!$E$7:$E$24)+SUMIF(ADULT!$C$7:$C$9,Sheet1!A250,ADULT!$E$7:$E$9)+SUMIF('BABY GREEN'!$D$7:$D$32,Sheet1!A250,'BABY GREEN'!$F$7:$F$32)+SUMIF(MODIFIED!$C$7:$C$58,Sheet1!A250,MODIFIED!$E$7:$E$58)+SUMIF(LOW!$C$7:$C$26,Sheet1!A250,LOW!$E$7:$E$26)+SUMIF(OPEN!$C$7:$C$14,Sheet1!A250,OPEN!$E$7:$E$14)+SUMIF(TB!$C$7:$C$20,Sheet1!A250,TB!$E$7:$E$20)+SUMIF(DEVELOPING!$C$7:$C$26,Sheet1!A250,DEVELOPING!$E$7:$E$26)</f>
        <v>0</v>
      </c>
    </row>
    <row r="251" spans="1:3" x14ac:dyDescent="0.25">
      <c r="A251" s="31" t="s">
        <v>937</v>
      </c>
      <c r="B251" s="31" t="s">
        <v>139</v>
      </c>
      <c r="C251">
        <f>SUMIF('SHORT STIRRUP'!$C$7:$C$22,Sheet1!A251,'SHORT STIRRUP'!$E$7:$E$22)+SUMIF('PONY MODEL'!$C$7:$C$14,Sheet1!A251,'PONY MODEL'!$E$7:$E$14)+SUMIF('LOW CH PONY'!$C$7:$C$23,Sheet1!A251,'LOW CH PONY'!$E$7:$E$23)+SUMIF('CH PONY'!$C$7:$C$14,Sheet1!A251,'CH PONY'!$E$7:$E$14)+SUMIF('LOW CH HORSE'!$C$7:$C$23,Sheet1!A251,'LOW CH HORSE'!$E$7:$E$23)+SUMIF('CH HORSE'!$C$7:$C$13,Sheet1!A251,'CH HORSE'!$E$7:$E$13)+SUMIF('LOW ADULT'!$C$7:$C$24,Sheet1!A251,'LOW ADULT'!$E$7:$E$24)+SUMIF(ADULT!$C$7:$C$9,Sheet1!A251,ADULT!$E$7:$E$9)+SUMIF('BABY GREEN'!$D$7:$D$32,Sheet1!A251,'BABY GREEN'!$F$7:$F$32)+SUMIF(MODIFIED!$C$7:$C$58,Sheet1!A251,MODIFIED!$E$7:$E$58)+SUMIF(LOW!$C$7:$C$26,Sheet1!A251,LOW!$E$7:$E$26)+SUMIF(OPEN!$C$7:$C$14,Sheet1!A251,OPEN!$E$7:$E$14)+SUMIF(TB!$C$7:$C$20,Sheet1!A251,TB!$E$7:$E$20)+SUMIF(DEVELOPING!$C$7:$C$26,Sheet1!A251,DEVELOPING!$E$7:$E$26)</f>
        <v>76</v>
      </c>
    </row>
    <row r="252" spans="1:3" x14ac:dyDescent="0.25">
      <c r="A252" s="31" t="s">
        <v>155</v>
      </c>
      <c r="B252" s="31" t="s">
        <v>573</v>
      </c>
      <c r="C252">
        <f>SUMIF('SHORT STIRRUP'!$C$7:$C$22,Sheet1!A252,'SHORT STIRRUP'!$E$7:$E$22)+SUMIF('PONY MODEL'!$C$7:$C$14,Sheet1!A252,'PONY MODEL'!$E$7:$E$14)+SUMIF('LOW CH PONY'!$C$7:$C$23,Sheet1!A252,'LOW CH PONY'!$E$7:$E$23)+SUMIF('CH PONY'!$C$7:$C$14,Sheet1!A252,'CH PONY'!$E$7:$E$14)+SUMIF('LOW CH HORSE'!$C$7:$C$23,Sheet1!A252,'LOW CH HORSE'!$E$7:$E$23)+SUMIF('CH HORSE'!$C$7:$C$13,Sheet1!A252,'CH HORSE'!$E$7:$E$13)+SUMIF('LOW ADULT'!$C$7:$C$24,Sheet1!A252,'LOW ADULT'!$E$7:$E$24)+SUMIF(ADULT!$C$7:$C$9,Sheet1!A252,ADULT!$E$7:$E$9)+SUMIF('BABY GREEN'!$D$7:$D$32,Sheet1!A252,'BABY GREEN'!$F$7:$F$32)+SUMIF(MODIFIED!$C$7:$C$58,Sheet1!A252,MODIFIED!$E$7:$E$58)+SUMIF(LOW!$C$7:$C$26,Sheet1!A252,LOW!$E$7:$E$26)+SUMIF(OPEN!$C$7:$C$14,Sheet1!A252,OPEN!$E$7:$E$14)+SUMIF(TB!$C$7:$C$20,Sheet1!A252,TB!$E$7:$E$20)+SUMIF(DEVELOPING!$C$7:$C$26,Sheet1!A252,DEVELOPING!$E$7:$E$26)</f>
        <v>20</v>
      </c>
    </row>
    <row r="253" spans="1:3" x14ac:dyDescent="0.25">
      <c r="A253" s="55"/>
      <c r="B253" s="55"/>
    </row>
    <row r="254" spans="1:3" x14ac:dyDescent="0.25">
      <c r="A254" s="56"/>
      <c r="B254" s="56"/>
    </row>
    <row r="255" spans="1:3" x14ac:dyDescent="0.25">
      <c r="A255" s="56"/>
      <c r="B255" s="56"/>
    </row>
    <row r="256" spans="1:3" x14ac:dyDescent="0.25">
      <c r="A256" s="56"/>
      <c r="B256" s="56"/>
    </row>
    <row r="257" spans="1:2" x14ac:dyDescent="0.25">
      <c r="A257" s="56"/>
      <c r="B257" s="56"/>
    </row>
    <row r="258" spans="1:2" x14ac:dyDescent="0.25">
      <c r="A258" s="56"/>
      <c r="B258" s="56"/>
    </row>
    <row r="259" spans="1:2" x14ac:dyDescent="0.25">
      <c r="A259" s="56"/>
      <c r="B259" s="56"/>
    </row>
    <row r="260" spans="1:2" x14ac:dyDescent="0.25">
      <c r="A260" s="56"/>
      <c r="B260" s="56"/>
    </row>
    <row r="261" spans="1:2" x14ac:dyDescent="0.25">
      <c r="A261" s="56"/>
      <c r="B261" s="56"/>
    </row>
    <row r="262" spans="1:2" x14ac:dyDescent="0.25">
      <c r="A262" s="56"/>
      <c r="B262" s="56"/>
    </row>
    <row r="263" spans="1:2" x14ac:dyDescent="0.25">
      <c r="A263" s="56"/>
      <c r="B263" s="56"/>
    </row>
    <row r="264" spans="1:2" x14ac:dyDescent="0.25">
      <c r="A264" s="56"/>
      <c r="B264" s="56"/>
    </row>
    <row r="265" spans="1:2" x14ac:dyDescent="0.25">
      <c r="A265" s="56"/>
      <c r="B265" s="56"/>
    </row>
    <row r="266" spans="1:2" x14ac:dyDescent="0.25">
      <c r="A266" s="56"/>
      <c r="B266" s="56"/>
    </row>
    <row r="267" spans="1:2" x14ac:dyDescent="0.25">
      <c r="A267" s="56"/>
      <c r="B267" s="56"/>
    </row>
    <row r="268" spans="1:2" x14ac:dyDescent="0.25">
      <c r="A268" s="56"/>
      <c r="B268" s="56"/>
    </row>
    <row r="269" spans="1:2" x14ac:dyDescent="0.25">
      <c r="A269" s="56"/>
      <c r="B269" s="56"/>
    </row>
    <row r="270" spans="1:2" x14ac:dyDescent="0.25">
      <c r="A270" s="56"/>
      <c r="B270" s="56"/>
    </row>
    <row r="271" spans="1:2" x14ac:dyDescent="0.25">
      <c r="A271" s="56"/>
      <c r="B271" s="56"/>
    </row>
    <row r="272" spans="1:2" x14ac:dyDescent="0.25">
      <c r="A272" s="56"/>
      <c r="B272" s="56"/>
    </row>
    <row r="273" spans="1:2" x14ac:dyDescent="0.25">
      <c r="A273" s="56"/>
      <c r="B273" s="56"/>
    </row>
    <row r="274" spans="1:2" x14ac:dyDescent="0.25">
      <c r="A274" s="56"/>
      <c r="B274" s="56"/>
    </row>
    <row r="275" spans="1:2" x14ac:dyDescent="0.25">
      <c r="A275" s="56"/>
      <c r="B275" s="56"/>
    </row>
    <row r="276" spans="1:2" x14ac:dyDescent="0.25">
      <c r="A276" s="56"/>
      <c r="B276" s="56"/>
    </row>
    <row r="277" spans="1:2" x14ac:dyDescent="0.25">
      <c r="A277" s="56"/>
      <c r="B277" s="56"/>
    </row>
    <row r="278" spans="1:2" x14ac:dyDescent="0.25">
      <c r="A278" s="56"/>
      <c r="B278" s="56"/>
    </row>
    <row r="279" spans="1:2" x14ac:dyDescent="0.25">
      <c r="A279" s="56"/>
      <c r="B279" s="56"/>
    </row>
    <row r="280" spans="1:2" x14ac:dyDescent="0.25">
      <c r="A280" s="56"/>
      <c r="B280" s="56"/>
    </row>
    <row r="281" spans="1:2" x14ac:dyDescent="0.25">
      <c r="A281" s="56"/>
      <c r="B281" s="56"/>
    </row>
    <row r="282" spans="1:2" x14ac:dyDescent="0.25">
      <c r="A282" s="56"/>
      <c r="B282" s="56"/>
    </row>
    <row r="283" spans="1:2" x14ac:dyDescent="0.25">
      <c r="A283" s="56"/>
      <c r="B283" s="56"/>
    </row>
    <row r="284" spans="1:2" x14ac:dyDescent="0.25">
      <c r="A284" s="56"/>
      <c r="B284" s="56"/>
    </row>
    <row r="285" spans="1:2" x14ac:dyDescent="0.25">
      <c r="A285" s="56"/>
      <c r="B285" s="56"/>
    </row>
    <row r="286" spans="1:2" x14ac:dyDescent="0.25">
      <c r="A286" s="56"/>
      <c r="B286" s="56"/>
    </row>
    <row r="287" spans="1:2" x14ac:dyDescent="0.25">
      <c r="A287" s="56"/>
      <c r="B287" s="56"/>
    </row>
    <row r="288" spans="1:2" x14ac:dyDescent="0.25">
      <c r="A288" s="56"/>
      <c r="B288" s="56"/>
    </row>
    <row r="289" spans="1:2" x14ac:dyDescent="0.25">
      <c r="A289" s="56"/>
      <c r="B289" s="56"/>
    </row>
    <row r="290" spans="1:2" x14ac:dyDescent="0.25">
      <c r="A290" s="56"/>
      <c r="B290" s="56"/>
    </row>
    <row r="291" spans="1:2" x14ac:dyDescent="0.25">
      <c r="A291" s="56"/>
      <c r="B291" s="56"/>
    </row>
    <row r="292" spans="1:2" x14ac:dyDescent="0.25">
      <c r="A292" s="56"/>
      <c r="B292" s="56"/>
    </row>
    <row r="293" spans="1:2" x14ac:dyDescent="0.25">
      <c r="A293" s="56"/>
      <c r="B293" s="56"/>
    </row>
    <row r="294" spans="1:2" x14ac:dyDescent="0.25">
      <c r="A294" s="56"/>
      <c r="B294" s="56"/>
    </row>
    <row r="295" spans="1:2" x14ac:dyDescent="0.25">
      <c r="A295" s="56"/>
      <c r="B295" s="56"/>
    </row>
    <row r="296" spans="1:2" x14ac:dyDescent="0.25">
      <c r="A296" s="56"/>
      <c r="B296" s="56"/>
    </row>
    <row r="297" spans="1:2" x14ac:dyDescent="0.25">
      <c r="A297" s="56"/>
      <c r="B297" s="56"/>
    </row>
    <row r="298" spans="1:2" x14ac:dyDescent="0.25">
      <c r="A298" s="56"/>
      <c r="B298" s="56"/>
    </row>
    <row r="299" spans="1:2" x14ac:dyDescent="0.25">
      <c r="A299" s="56"/>
      <c r="B299" s="56"/>
    </row>
    <row r="300" spans="1:2" x14ac:dyDescent="0.25">
      <c r="A300" s="56"/>
      <c r="B300" s="56"/>
    </row>
    <row r="301" spans="1:2" x14ac:dyDescent="0.25">
      <c r="A301" s="56"/>
      <c r="B301" s="56"/>
    </row>
    <row r="302" spans="1:2" x14ac:dyDescent="0.25">
      <c r="A302" s="56"/>
      <c r="B302" s="56"/>
    </row>
    <row r="303" spans="1:2" x14ac:dyDescent="0.25">
      <c r="A303" s="56"/>
      <c r="B303" s="56"/>
    </row>
    <row r="304" spans="1:2" x14ac:dyDescent="0.25">
      <c r="A304" s="56"/>
      <c r="B304" s="56"/>
    </row>
    <row r="305" spans="1:2" x14ac:dyDescent="0.25">
      <c r="A305" s="56"/>
      <c r="B305" s="56"/>
    </row>
    <row r="306" spans="1:2" x14ac:dyDescent="0.25">
      <c r="A306" s="56"/>
      <c r="B306" s="56"/>
    </row>
    <row r="307" spans="1:2" x14ac:dyDescent="0.25">
      <c r="A307" s="56"/>
      <c r="B307" s="56"/>
    </row>
    <row r="308" spans="1:2" x14ac:dyDescent="0.25">
      <c r="A308" s="56"/>
      <c r="B308" s="56"/>
    </row>
    <row r="309" spans="1:2" x14ac:dyDescent="0.25">
      <c r="A309" s="56"/>
      <c r="B309" s="56"/>
    </row>
    <row r="310" spans="1:2" x14ac:dyDescent="0.25">
      <c r="A310" s="56"/>
      <c r="B310" s="56"/>
    </row>
    <row r="311" spans="1:2" x14ac:dyDescent="0.25">
      <c r="A311" s="56"/>
      <c r="B311" s="56"/>
    </row>
    <row r="312" spans="1:2" x14ac:dyDescent="0.25">
      <c r="A312" s="56"/>
      <c r="B312" s="56"/>
    </row>
    <row r="313" spans="1:2" x14ac:dyDescent="0.25">
      <c r="A313" s="56"/>
      <c r="B313" s="56"/>
    </row>
    <row r="314" spans="1:2" x14ac:dyDescent="0.25">
      <c r="A314" s="56"/>
      <c r="B314" s="56"/>
    </row>
    <row r="315" spans="1:2" x14ac:dyDescent="0.25">
      <c r="A315" s="56"/>
      <c r="B315" s="56"/>
    </row>
    <row r="316" spans="1:2" x14ac:dyDescent="0.25">
      <c r="A316" s="56"/>
      <c r="B316" s="56"/>
    </row>
    <row r="317" spans="1:2" x14ac:dyDescent="0.25">
      <c r="A317" s="56"/>
      <c r="B317" s="56"/>
    </row>
    <row r="318" spans="1:2" x14ac:dyDescent="0.25">
      <c r="A318" s="56"/>
      <c r="B318" s="56"/>
    </row>
    <row r="319" spans="1:2" x14ac:dyDescent="0.25">
      <c r="A319" s="56"/>
      <c r="B319" s="56"/>
    </row>
    <row r="320" spans="1:2" x14ac:dyDescent="0.25">
      <c r="A320" s="56"/>
      <c r="B320" s="56"/>
    </row>
    <row r="321" spans="1:2" x14ac:dyDescent="0.25">
      <c r="A321" s="56"/>
      <c r="B321" s="56"/>
    </row>
    <row r="322" spans="1:2" x14ac:dyDescent="0.25">
      <c r="A322" s="56"/>
      <c r="B322" s="56"/>
    </row>
    <row r="323" spans="1:2" x14ac:dyDescent="0.25">
      <c r="A323" s="56"/>
      <c r="B323" s="56"/>
    </row>
    <row r="324" spans="1:2" x14ac:dyDescent="0.25">
      <c r="A324" s="56"/>
      <c r="B324" s="56"/>
    </row>
    <row r="325" spans="1:2" x14ac:dyDescent="0.25">
      <c r="A325" s="56"/>
      <c r="B325" s="56"/>
    </row>
    <row r="326" spans="1:2" x14ac:dyDescent="0.25">
      <c r="A326" s="56"/>
      <c r="B326" s="56"/>
    </row>
    <row r="327" spans="1:2" x14ac:dyDescent="0.25">
      <c r="A327" s="56"/>
      <c r="B327" s="56"/>
    </row>
    <row r="328" spans="1:2" x14ac:dyDescent="0.25">
      <c r="A328" s="56"/>
      <c r="B328" s="56"/>
    </row>
    <row r="329" spans="1:2" x14ac:dyDescent="0.25">
      <c r="A329" s="56"/>
      <c r="B329" s="56"/>
    </row>
    <row r="330" spans="1:2" x14ac:dyDescent="0.25">
      <c r="A330" s="56"/>
      <c r="B330" s="56"/>
    </row>
    <row r="331" spans="1:2" x14ac:dyDescent="0.25">
      <c r="A331" s="56"/>
      <c r="B331" s="56"/>
    </row>
    <row r="332" spans="1:2" x14ac:dyDescent="0.25">
      <c r="A332" s="56"/>
      <c r="B332" s="56"/>
    </row>
    <row r="333" spans="1:2" x14ac:dyDescent="0.25">
      <c r="A333" s="56"/>
      <c r="B333" s="56"/>
    </row>
    <row r="334" spans="1:2" x14ac:dyDescent="0.25">
      <c r="A334" s="56"/>
      <c r="B334" s="56"/>
    </row>
    <row r="335" spans="1:2" x14ac:dyDescent="0.25">
      <c r="A335" s="56"/>
      <c r="B335" s="56"/>
    </row>
    <row r="336" spans="1:2" x14ac:dyDescent="0.25">
      <c r="A336" s="56"/>
      <c r="B336" s="56"/>
    </row>
    <row r="337" spans="1:2" x14ac:dyDescent="0.25">
      <c r="A337" s="56"/>
      <c r="B337" s="56"/>
    </row>
    <row r="338" spans="1:2" x14ac:dyDescent="0.25">
      <c r="A338" s="56"/>
      <c r="B338" s="56"/>
    </row>
    <row r="339" spans="1:2" x14ac:dyDescent="0.25">
      <c r="A339" s="56"/>
      <c r="B339" s="56"/>
    </row>
    <row r="340" spans="1:2" x14ac:dyDescent="0.25">
      <c r="A340" s="56"/>
      <c r="B340" s="56"/>
    </row>
    <row r="341" spans="1:2" x14ac:dyDescent="0.25">
      <c r="A341" s="56"/>
      <c r="B341" s="56"/>
    </row>
    <row r="342" spans="1:2" x14ac:dyDescent="0.25">
      <c r="A342" s="56"/>
      <c r="B342" s="56"/>
    </row>
    <row r="343" spans="1:2" x14ac:dyDescent="0.25">
      <c r="A343" s="56"/>
      <c r="B343" s="56"/>
    </row>
    <row r="344" spans="1:2" x14ac:dyDescent="0.25">
      <c r="A344" s="56"/>
      <c r="B344" s="56"/>
    </row>
    <row r="345" spans="1:2" x14ac:dyDescent="0.25">
      <c r="A345" s="56"/>
      <c r="B345" s="56"/>
    </row>
    <row r="346" spans="1:2" x14ac:dyDescent="0.25">
      <c r="A346" s="56"/>
      <c r="B346" s="56"/>
    </row>
    <row r="347" spans="1:2" x14ac:dyDescent="0.25">
      <c r="A347" s="56"/>
      <c r="B347" s="56"/>
    </row>
    <row r="348" spans="1:2" x14ac:dyDescent="0.25">
      <c r="A348" s="56"/>
      <c r="B348" s="56"/>
    </row>
    <row r="349" spans="1:2" x14ac:dyDescent="0.25">
      <c r="A349" s="56"/>
      <c r="B349" s="56"/>
    </row>
    <row r="350" spans="1:2" x14ac:dyDescent="0.25">
      <c r="A350" s="56"/>
      <c r="B350" s="56"/>
    </row>
    <row r="351" spans="1:2" x14ac:dyDescent="0.25">
      <c r="A351" s="56"/>
      <c r="B351" s="56"/>
    </row>
    <row r="352" spans="1:2" x14ac:dyDescent="0.25">
      <c r="A352" s="56"/>
      <c r="B352" s="56"/>
    </row>
    <row r="353" spans="1:2" x14ac:dyDescent="0.25">
      <c r="A353" s="56"/>
      <c r="B353" s="56"/>
    </row>
    <row r="354" spans="1:2" x14ac:dyDescent="0.25">
      <c r="A354" s="56"/>
      <c r="B354" s="56"/>
    </row>
    <row r="355" spans="1:2" x14ac:dyDescent="0.25">
      <c r="A355" s="56"/>
      <c r="B355" s="56"/>
    </row>
    <row r="356" spans="1:2" x14ac:dyDescent="0.25">
      <c r="A356" s="56"/>
      <c r="B356" s="56"/>
    </row>
    <row r="357" spans="1:2" x14ac:dyDescent="0.25">
      <c r="A357" s="56"/>
      <c r="B357" s="56"/>
    </row>
    <row r="358" spans="1:2" x14ac:dyDescent="0.25">
      <c r="A358" s="56"/>
      <c r="B358" s="56"/>
    </row>
    <row r="359" spans="1:2" x14ac:dyDescent="0.25">
      <c r="A359" s="56"/>
      <c r="B359" s="56"/>
    </row>
    <row r="360" spans="1:2" x14ac:dyDescent="0.25">
      <c r="A360" s="56"/>
      <c r="B360" s="56"/>
    </row>
    <row r="361" spans="1:2" x14ac:dyDescent="0.25">
      <c r="A361" s="56"/>
      <c r="B361" s="56"/>
    </row>
    <row r="362" spans="1:2" x14ac:dyDescent="0.25">
      <c r="A362" s="56"/>
      <c r="B362" s="56"/>
    </row>
    <row r="363" spans="1:2" x14ac:dyDescent="0.25">
      <c r="A363" s="56"/>
      <c r="B363" s="56"/>
    </row>
    <row r="364" spans="1:2" x14ac:dyDescent="0.25">
      <c r="A364" s="56"/>
      <c r="B364" s="56"/>
    </row>
    <row r="365" spans="1:2" x14ac:dyDescent="0.25">
      <c r="A365" s="56"/>
      <c r="B365" s="56"/>
    </row>
    <row r="366" spans="1:2" x14ac:dyDescent="0.25">
      <c r="A366" s="56"/>
      <c r="B366" s="56"/>
    </row>
    <row r="367" spans="1:2" x14ac:dyDescent="0.25">
      <c r="A367" s="56"/>
      <c r="B367" s="56"/>
    </row>
    <row r="368" spans="1:2" x14ac:dyDescent="0.25">
      <c r="A368" s="56"/>
      <c r="B368" s="56"/>
    </row>
    <row r="369" spans="1:2" x14ac:dyDescent="0.25">
      <c r="A369" s="56"/>
      <c r="B369" s="56"/>
    </row>
    <row r="370" spans="1:2" x14ac:dyDescent="0.25">
      <c r="A370" s="56"/>
      <c r="B370" s="56"/>
    </row>
    <row r="371" spans="1:2" x14ac:dyDescent="0.25">
      <c r="A371" s="56"/>
      <c r="B371" s="56"/>
    </row>
    <row r="372" spans="1:2" x14ac:dyDescent="0.25">
      <c r="A372" s="56"/>
      <c r="B372" s="56"/>
    </row>
    <row r="373" spans="1:2" x14ac:dyDescent="0.25">
      <c r="A373" s="56"/>
      <c r="B373" s="56"/>
    </row>
    <row r="374" spans="1:2" x14ac:dyDescent="0.25">
      <c r="A374" s="56"/>
      <c r="B374" s="56"/>
    </row>
    <row r="375" spans="1:2" x14ac:dyDescent="0.25">
      <c r="A375" s="56"/>
      <c r="B375" s="56"/>
    </row>
    <row r="376" spans="1:2" x14ac:dyDescent="0.25">
      <c r="A376" s="56"/>
      <c r="B376" s="56"/>
    </row>
    <row r="377" spans="1:2" x14ac:dyDescent="0.25">
      <c r="A377" s="56"/>
      <c r="B377" s="56"/>
    </row>
    <row r="378" spans="1:2" x14ac:dyDescent="0.25">
      <c r="A378" s="56"/>
      <c r="B378" s="56"/>
    </row>
    <row r="379" spans="1:2" x14ac:dyDescent="0.25">
      <c r="A379" s="56"/>
      <c r="B379" s="56"/>
    </row>
    <row r="380" spans="1:2" x14ac:dyDescent="0.25">
      <c r="A380" s="56"/>
      <c r="B380" s="56"/>
    </row>
    <row r="381" spans="1:2" x14ac:dyDescent="0.25">
      <c r="A381" s="56"/>
      <c r="B381" s="56"/>
    </row>
    <row r="382" spans="1:2" x14ac:dyDescent="0.25">
      <c r="A382" s="56"/>
      <c r="B382" s="56"/>
    </row>
    <row r="383" spans="1:2" x14ac:dyDescent="0.25">
      <c r="A383" s="56"/>
      <c r="B383" s="56"/>
    </row>
    <row r="384" spans="1:2" x14ac:dyDescent="0.25">
      <c r="A384" s="56"/>
      <c r="B384" s="56"/>
    </row>
    <row r="385" spans="1:2" x14ac:dyDescent="0.25">
      <c r="A385" s="56"/>
      <c r="B385" s="56"/>
    </row>
    <row r="386" spans="1:2" x14ac:dyDescent="0.25">
      <c r="A386" s="56"/>
      <c r="B386" s="56"/>
    </row>
    <row r="387" spans="1:2" x14ac:dyDescent="0.25">
      <c r="A387" s="56"/>
      <c r="B387" s="56"/>
    </row>
    <row r="388" spans="1:2" x14ac:dyDescent="0.25">
      <c r="A388" s="56"/>
      <c r="B388" s="56"/>
    </row>
    <row r="389" spans="1:2" x14ac:dyDescent="0.25">
      <c r="A389" s="56"/>
      <c r="B389" s="56"/>
    </row>
    <row r="390" spans="1:2" x14ac:dyDescent="0.25">
      <c r="A390" s="56"/>
      <c r="B390" s="56"/>
    </row>
    <row r="391" spans="1:2" x14ac:dyDescent="0.25">
      <c r="A391" s="56"/>
      <c r="B391" s="56"/>
    </row>
    <row r="392" spans="1:2" x14ac:dyDescent="0.25">
      <c r="A392" s="56"/>
      <c r="B392" s="56"/>
    </row>
    <row r="393" spans="1:2" x14ac:dyDescent="0.25">
      <c r="A393" s="56"/>
      <c r="B393" s="56"/>
    </row>
    <row r="394" spans="1:2" x14ac:dyDescent="0.25">
      <c r="A394" s="56"/>
      <c r="B394" s="56"/>
    </row>
    <row r="395" spans="1:2" x14ac:dyDescent="0.25">
      <c r="A395" s="56"/>
      <c r="B395" s="56"/>
    </row>
    <row r="396" spans="1:2" x14ac:dyDescent="0.25">
      <c r="A396" s="56"/>
      <c r="B396" s="56"/>
    </row>
    <row r="397" spans="1:2" x14ac:dyDescent="0.25">
      <c r="A397" s="56"/>
      <c r="B397" s="56"/>
    </row>
    <row r="398" spans="1:2" x14ac:dyDescent="0.25">
      <c r="A398" s="56"/>
      <c r="B398" s="56"/>
    </row>
    <row r="399" spans="1:2" x14ac:dyDescent="0.25">
      <c r="A399" s="56"/>
      <c r="B399" s="56"/>
    </row>
    <row r="400" spans="1:2" x14ac:dyDescent="0.25">
      <c r="A400" s="56"/>
      <c r="B400" s="56"/>
    </row>
    <row r="401" spans="1:2" x14ac:dyDescent="0.25">
      <c r="A401" s="56"/>
      <c r="B401" s="56"/>
    </row>
    <row r="402" spans="1:2" x14ac:dyDescent="0.25">
      <c r="A402" s="56"/>
      <c r="B402" s="56"/>
    </row>
    <row r="403" spans="1:2" x14ac:dyDescent="0.25">
      <c r="A403" s="56"/>
      <c r="B403" s="56"/>
    </row>
    <row r="404" spans="1:2" x14ac:dyDescent="0.25">
      <c r="A404" s="56"/>
      <c r="B404" s="56"/>
    </row>
    <row r="405" spans="1:2" x14ac:dyDescent="0.25">
      <c r="A405" s="56"/>
      <c r="B405" s="56"/>
    </row>
    <row r="406" spans="1:2" x14ac:dyDescent="0.25">
      <c r="A406" s="56"/>
      <c r="B406" s="56"/>
    </row>
    <row r="407" spans="1:2" x14ac:dyDescent="0.25">
      <c r="A407" s="56"/>
      <c r="B407" s="56"/>
    </row>
    <row r="408" spans="1:2" x14ac:dyDescent="0.25">
      <c r="A408" s="56"/>
      <c r="B408" s="56"/>
    </row>
    <row r="409" spans="1:2" x14ac:dyDescent="0.25">
      <c r="A409" s="56"/>
      <c r="B409" s="56"/>
    </row>
    <row r="410" spans="1:2" x14ac:dyDescent="0.25">
      <c r="A410" s="56"/>
      <c r="B410" s="56"/>
    </row>
    <row r="411" spans="1:2" x14ac:dyDescent="0.25">
      <c r="A411" s="56"/>
      <c r="B411" s="56"/>
    </row>
    <row r="412" spans="1:2" x14ac:dyDescent="0.25">
      <c r="A412" s="56"/>
      <c r="B412" s="56"/>
    </row>
    <row r="413" spans="1:2" x14ac:dyDescent="0.25">
      <c r="A413" s="56"/>
      <c r="B413" s="56"/>
    </row>
    <row r="414" spans="1:2" x14ac:dyDescent="0.25">
      <c r="A414" s="56"/>
      <c r="B414" s="56"/>
    </row>
    <row r="415" spans="1:2" x14ac:dyDescent="0.25">
      <c r="A415" s="56"/>
      <c r="B415" s="56"/>
    </row>
    <row r="416" spans="1:2" x14ac:dyDescent="0.25">
      <c r="A416" s="56"/>
      <c r="B416" s="56"/>
    </row>
    <row r="417" spans="1:2" x14ac:dyDescent="0.25">
      <c r="A417" s="56"/>
      <c r="B417" s="56"/>
    </row>
    <row r="418" spans="1:2" x14ac:dyDescent="0.25">
      <c r="A418" s="56"/>
      <c r="B418" s="56"/>
    </row>
    <row r="419" spans="1:2" x14ac:dyDescent="0.25">
      <c r="A419" s="56"/>
      <c r="B419" s="56"/>
    </row>
    <row r="420" spans="1:2" x14ac:dyDescent="0.25">
      <c r="A420" s="56"/>
      <c r="B420" s="56"/>
    </row>
    <row r="421" spans="1:2" x14ac:dyDescent="0.25">
      <c r="A421" s="56"/>
      <c r="B421" s="56"/>
    </row>
    <row r="422" spans="1:2" x14ac:dyDescent="0.25">
      <c r="A422" s="56"/>
      <c r="B422" s="56"/>
    </row>
    <row r="423" spans="1:2" x14ac:dyDescent="0.25">
      <c r="A423" s="56"/>
      <c r="B423" s="56"/>
    </row>
    <row r="424" spans="1:2" x14ac:dyDescent="0.25">
      <c r="A424" s="56"/>
      <c r="B424" s="56"/>
    </row>
    <row r="425" spans="1:2" x14ac:dyDescent="0.25">
      <c r="A425" s="56"/>
      <c r="B425" s="56"/>
    </row>
    <row r="426" spans="1:2" x14ac:dyDescent="0.25">
      <c r="A426" s="56"/>
      <c r="B426" s="56"/>
    </row>
    <row r="427" spans="1:2" x14ac:dyDescent="0.25">
      <c r="A427" s="56"/>
      <c r="B427" s="56"/>
    </row>
    <row r="428" spans="1:2" x14ac:dyDescent="0.25">
      <c r="A428" s="56"/>
      <c r="B428" s="56"/>
    </row>
    <row r="429" spans="1:2" x14ac:dyDescent="0.25">
      <c r="A429" s="56"/>
      <c r="B429" s="56"/>
    </row>
    <row r="430" spans="1:2" x14ac:dyDescent="0.25">
      <c r="A430" s="56"/>
      <c r="B430" s="56"/>
    </row>
    <row r="431" spans="1:2" x14ac:dyDescent="0.25">
      <c r="A431" s="56"/>
      <c r="B431" s="56"/>
    </row>
    <row r="432" spans="1:2" x14ac:dyDescent="0.25">
      <c r="A432" s="56"/>
      <c r="B432" s="56"/>
    </row>
    <row r="433" spans="1:2" x14ac:dyDescent="0.25">
      <c r="A433" s="56"/>
      <c r="B433" s="56"/>
    </row>
    <row r="434" spans="1:2" x14ac:dyDescent="0.25">
      <c r="A434" s="56"/>
      <c r="B434" s="56"/>
    </row>
    <row r="435" spans="1:2" x14ac:dyDescent="0.25">
      <c r="A435" s="56"/>
      <c r="B435" s="56"/>
    </row>
    <row r="436" spans="1:2" x14ac:dyDescent="0.25">
      <c r="A436" s="56"/>
      <c r="B436" s="56"/>
    </row>
    <row r="437" spans="1:2" x14ac:dyDescent="0.25">
      <c r="A437" s="56"/>
      <c r="B437" s="56"/>
    </row>
    <row r="438" spans="1:2" x14ac:dyDescent="0.25">
      <c r="A438" s="56"/>
      <c r="B438" s="56"/>
    </row>
    <row r="439" spans="1:2" x14ac:dyDescent="0.25">
      <c r="A439" s="56"/>
      <c r="B439" s="56"/>
    </row>
    <row r="440" spans="1:2" x14ac:dyDescent="0.25">
      <c r="A440" s="56"/>
      <c r="B440" s="56"/>
    </row>
    <row r="441" spans="1:2" x14ac:dyDescent="0.25">
      <c r="A441" s="56"/>
      <c r="B441" s="56"/>
    </row>
    <row r="442" spans="1:2" x14ac:dyDescent="0.25">
      <c r="A442" s="56"/>
      <c r="B442" s="56"/>
    </row>
    <row r="443" spans="1:2" x14ac:dyDescent="0.25">
      <c r="A443" s="56"/>
      <c r="B443" s="56"/>
    </row>
    <row r="444" spans="1:2" x14ac:dyDescent="0.25">
      <c r="A444" s="56"/>
      <c r="B444" s="56"/>
    </row>
    <row r="445" spans="1:2" x14ac:dyDescent="0.25">
      <c r="A445" s="56"/>
      <c r="B445" s="56"/>
    </row>
    <row r="446" spans="1:2" x14ac:dyDescent="0.25">
      <c r="A446" s="56"/>
      <c r="B446" s="56"/>
    </row>
    <row r="447" spans="1:2" x14ac:dyDescent="0.25">
      <c r="A447" s="56"/>
      <c r="B447" s="56"/>
    </row>
    <row r="448" spans="1:2" x14ac:dyDescent="0.25">
      <c r="A448" s="56"/>
      <c r="B448" s="56"/>
    </row>
    <row r="449" spans="1:2" x14ac:dyDescent="0.25">
      <c r="A449" s="56"/>
      <c r="B449" s="56"/>
    </row>
    <row r="450" spans="1:2" x14ac:dyDescent="0.25">
      <c r="A450" s="56"/>
      <c r="B450" s="56"/>
    </row>
    <row r="451" spans="1:2" x14ac:dyDescent="0.25">
      <c r="A451" s="56"/>
      <c r="B451" s="56"/>
    </row>
    <row r="452" spans="1:2" x14ac:dyDescent="0.25">
      <c r="A452" s="56"/>
      <c r="B452" s="56"/>
    </row>
    <row r="453" spans="1:2" x14ac:dyDescent="0.25">
      <c r="A453" s="56"/>
      <c r="B453" s="56"/>
    </row>
    <row r="454" spans="1:2" x14ac:dyDescent="0.25">
      <c r="A454" s="56"/>
      <c r="B454" s="56"/>
    </row>
    <row r="455" spans="1:2" x14ac:dyDescent="0.25">
      <c r="A455" s="56"/>
      <c r="B455" s="56"/>
    </row>
    <row r="456" spans="1:2" x14ac:dyDescent="0.25">
      <c r="A456" s="56"/>
      <c r="B456" s="56"/>
    </row>
    <row r="457" spans="1:2" x14ac:dyDescent="0.25">
      <c r="A457" s="56"/>
      <c r="B457" s="56"/>
    </row>
    <row r="458" spans="1:2" x14ac:dyDescent="0.25">
      <c r="A458" s="56"/>
      <c r="B458" s="56"/>
    </row>
    <row r="459" spans="1:2" x14ac:dyDescent="0.25">
      <c r="A459" s="56"/>
      <c r="B459" s="56"/>
    </row>
    <row r="460" spans="1:2" x14ac:dyDescent="0.25">
      <c r="A460" s="56"/>
      <c r="B460" s="56"/>
    </row>
    <row r="461" spans="1:2" x14ac:dyDescent="0.25">
      <c r="A461" s="56"/>
      <c r="B461" s="56"/>
    </row>
    <row r="462" spans="1:2" x14ac:dyDescent="0.25">
      <c r="A462" s="56"/>
      <c r="B462" s="56"/>
    </row>
    <row r="463" spans="1:2" x14ac:dyDescent="0.25">
      <c r="A463" s="56"/>
      <c r="B463" s="56"/>
    </row>
    <row r="464" spans="1:2" x14ac:dyDescent="0.25">
      <c r="A464" s="56"/>
      <c r="B464" s="56"/>
    </row>
    <row r="465" spans="1:2" x14ac:dyDescent="0.25">
      <c r="A465" s="56"/>
      <c r="B465" s="56"/>
    </row>
    <row r="466" spans="1:2" x14ac:dyDescent="0.25">
      <c r="A466" s="56"/>
      <c r="B466" s="56"/>
    </row>
    <row r="467" spans="1:2" x14ac:dyDescent="0.25">
      <c r="A467" s="56"/>
      <c r="B467" s="56"/>
    </row>
    <row r="468" spans="1:2" x14ac:dyDescent="0.25">
      <c r="A468" s="56"/>
      <c r="B468" s="56"/>
    </row>
    <row r="469" spans="1:2" x14ac:dyDescent="0.25">
      <c r="A469" s="56"/>
      <c r="B469" s="56"/>
    </row>
    <row r="470" spans="1:2" x14ac:dyDescent="0.25">
      <c r="A470" s="56"/>
      <c r="B470" s="56"/>
    </row>
    <row r="471" spans="1:2" x14ac:dyDescent="0.25">
      <c r="A471" s="56"/>
      <c r="B471" s="56"/>
    </row>
    <row r="472" spans="1:2" x14ac:dyDescent="0.25">
      <c r="A472" s="56"/>
      <c r="B472" s="56"/>
    </row>
    <row r="473" spans="1:2" x14ac:dyDescent="0.25">
      <c r="A473" s="56"/>
      <c r="B473" s="56"/>
    </row>
    <row r="474" spans="1:2" x14ac:dyDescent="0.25">
      <c r="A474" s="56"/>
      <c r="B474" s="56"/>
    </row>
    <row r="475" spans="1:2" x14ac:dyDescent="0.25">
      <c r="A475" s="56"/>
      <c r="B475" s="56"/>
    </row>
    <row r="476" spans="1:2" x14ac:dyDescent="0.25">
      <c r="A476" s="56"/>
      <c r="B476" s="56"/>
    </row>
    <row r="477" spans="1:2" x14ac:dyDescent="0.25">
      <c r="A477" s="56"/>
      <c r="B477" s="56"/>
    </row>
    <row r="478" spans="1:2" x14ac:dyDescent="0.25">
      <c r="A478" s="56"/>
      <c r="B478" s="56"/>
    </row>
    <row r="479" spans="1:2" x14ac:dyDescent="0.25">
      <c r="A479" s="56"/>
      <c r="B479" s="56"/>
    </row>
    <row r="480" spans="1:2" x14ac:dyDescent="0.25">
      <c r="A480" s="56"/>
      <c r="B480" s="56"/>
    </row>
    <row r="481" spans="1:2" x14ac:dyDescent="0.25">
      <c r="A481" s="56"/>
      <c r="B481" s="56"/>
    </row>
    <row r="482" spans="1:2" x14ac:dyDescent="0.25">
      <c r="A482" s="56"/>
      <c r="B482" s="56"/>
    </row>
    <row r="483" spans="1:2" x14ac:dyDescent="0.25">
      <c r="A483" s="56"/>
      <c r="B483" s="56"/>
    </row>
    <row r="484" spans="1:2" x14ac:dyDescent="0.25">
      <c r="A484" s="56"/>
      <c r="B484" s="56"/>
    </row>
    <row r="485" spans="1:2" x14ac:dyDescent="0.25">
      <c r="A485" s="56"/>
      <c r="B485" s="56"/>
    </row>
    <row r="486" spans="1:2" x14ac:dyDescent="0.25">
      <c r="A486" s="56"/>
      <c r="B486" s="56"/>
    </row>
    <row r="487" spans="1:2" x14ac:dyDescent="0.25">
      <c r="A487" s="56"/>
      <c r="B487" s="56"/>
    </row>
    <row r="488" spans="1:2" x14ac:dyDescent="0.25">
      <c r="A488" s="56"/>
      <c r="B488" s="56"/>
    </row>
    <row r="489" spans="1:2" x14ac:dyDescent="0.25">
      <c r="A489" s="56"/>
      <c r="B489" s="56"/>
    </row>
    <row r="490" spans="1:2" x14ac:dyDescent="0.25">
      <c r="A490" s="56"/>
      <c r="B490" s="56"/>
    </row>
    <row r="491" spans="1:2" x14ac:dyDescent="0.25">
      <c r="A491" s="56"/>
      <c r="B491" s="56"/>
    </row>
    <row r="492" spans="1:2" x14ac:dyDescent="0.25">
      <c r="A492" s="56"/>
      <c r="B492" s="56"/>
    </row>
    <row r="493" spans="1:2" x14ac:dyDescent="0.25">
      <c r="A493" s="56"/>
      <c r="B493" s="56"/>
    </row>
    <row r="494" spans="1:2" x14ac:dyDescent="0.25">
      <c r="A494" s="56"/>
      <c r="B494" s="56"/>
    </row>
    <row r="495" spans="1:2" x14ac:dyDescent="0.25">
      <c r="A495" s="56"/>
      <c r="B495" s="56"/>
    </row>
    <row r="496" spans="1:2" x14ac:dyDescent="0.25">
      <c r="A496" s="56"/>
      <c r="B496" s="56"/>
    </row>
    <row r="497" spans="1:2" x14ac:dyDescent="0.25">
      <c r="A497" s="56"/>
      <c r="B497" s="56"/>
    </row>
    <row r="498" spans="1:2" x14ac:dyDescent="0.25">
      <c r="A498" s="56"/>
      <c r="B498" s="56"/>
    </row>
    <row r="499" spans="1:2" x14ac:dyDescent="0.25">
      <c r="A499" s="56"/>
      <c r="B499" s="56"/>
    </row>
    <row r="500" spans="1:2" x14ac:dyDescent="0.25">
      <c r="A500" s="56"/>
      <c r="B500" s="56"/>
    </row>
    <row r="501" spans="1:2" x14ac:dyDescent="0.25">
      <c r="A501" s="56"/>
      <c r="B501" s="56"/>
    </row>
    <row r="502" spans="1:2" x14ac:dyDescent="0.25">
      <c r="A502" s="56"/>
      <c r="B502" s="56"/>
    </row>
    <row r="503" spans="1:2" x14ac:dyDescent="0.25">
      <c r="A503" s="56"/>
      <c r="B503" s="56"/>
    </row>
    <row r="504" spans="1:2" x14ac:dyDescent="0.25">
      <c r="A504" s="56"/>
      <c r="B504" s="56"/>
    </row>
    <row r="505" spans="1:2" x14ac:dyDescent="0.25">
      <c r="A505" s="56"/>
      <c r="B505" s="56"/>
    </row>
    <row r="506" spans="1:2" x14ac:dyDescent="0.25">
      <c r="A506" s="56"/>
      <c r="B506" s="56"/>
    </row>
    <row r="507" spans="1:2" x14ac:dyDescent="0.25">
      <c r="A507" s="56"/>
      <c r="B507" s="56"/>
    </row>
    <row r="508" spans="1:2" x14ac:dyDescent="0.25">
      <c r="A508" s="56"/>
      <c r="B508" s="56"/>
    </row>
    <row r="509" spans="1:2" x14ac:dyDescent="0.25">
      <c r="A509" s="56"/>
      <c r="B509" s="56"/>
    </row>
    <row r="510" spans="1:2" x14ac:dyDescent="0.25">
      <c r="A510" s="56"/>
      <c r="B510" s="56"/>
    </row>
    <row r="511" spans="1:2" x14ac:dyDescent="0.25">
      <c r="A511" s="56"/>
      <c r="B511" s="56"/>
    </row>
    <row r="512" spans="1:2" x14ac:dyDescent="0.25">
      <c r="A512" s="56"/>
      <c r="B512" s="56"/>
    </row>
    <row r="513" spans="1:2" x14ac:dyDescent="0.25">
      <c r="A513" s="56"/>
      <c r="B513" s="56"/>
    </row>
    <row r="514" spans="1:2" x14ac:dyDescent="0.25">
      <c r="A514" s="56"/>
      <c r="B514" s="56"/>
    </row>
    <row r="515" spans="1:2" x14ac:dyDescent="0.25">
      <c r="A515" s="56"/>
      <c r="B515" s="56"/>
    </row>
    <row r="516" spans="1:2" x14ac:dyDescent="0.25">
      <c r="A516" s="56"/>
      <c r="B516" s="56"/>
    </row>
    <row r="517" spans="1:2" x14ac:dyDescent="0.25">
      <c r="A517" s="56"/>
      <c r="B517" s="56"/>
    </row>
    <row r="518" spans="1:2" x14ac:dyDescent="0.25">
      <c r="A518" s="56"/>
      <c r="B518" s="56"/>
    </row>
    <row r="519" spans="1:2" x14ac:dyDescent="0.25">
      <c r="A519" s="56"/>
      <c r="B519" s="56"/>
    </row>
    <row r="520" spans="1:2" x14ac:dyDescent="0.25">
      <c r="A520" s="56"/>
      <c r="B520" s="56"/>
    </row>
    <row r="521" spans="1:2" x14ac:dyDescent="0.25">
      <c r="A521" s="56"/>
      <c r="B521" s="56"/>
    </row>
    <row r="522" spans="1:2" x14ac:dyDescent="0.25">
      <c r="A522" s="56"/>
      <c r="B522" s="56"/>
    </row>
    <row r="523" spans="1:2" x14ac:dyDescent="0.25">
      <c r="A523" s="56"/>
      <c r="B523" s="56"/>
    </row>
    <row r="524" spans="1:2" x14ac:dyDescent="0.25">
      <c r="A524" s="56"/>
      <c r="B524" s="56"/>
    </row>
    <row r="525" spans="1:2" x14ac:dyDescent="0.25">
      <c r="A525" s="56"/>
      <c r="B525" s="56"/>
    </row>
    <row r="526" spans="1:2" x14ac:dyDescent="0.25">
      <c r="A526" s="56"/>
      <c r="B526" s="56"/>
    </row>
    <row r="527" spans="1:2" x14ac:dyDescent="0.25">
      <c r="A527" s="56"/>
      <c r="B527" s="56"/>
    </row>
    <row r="528" spans="1:2" x14ac:dyDescent="0.25">
      <c r="A528" s="56"/>
      <c r="B528" s="56"/>
    </row>
    <row r="529" spans="1:2" x14ac:dyDescent="0.25">
      <c r="A529" s="56"/>
      <c r="B529" s="56"/>
    </row>
    <row r="530" spans="1:2" x14ac:dyDescent="0.25">
      <c r="A530" s="56"/>
      <c r="B530" s="56"/>
    </row>
    <row r="531" spans="1:2" x14ac:dyDescent="0.25">
      <c r="A531" s="56"/>
      <c r="B531" s="56"/>
    </row>
    <row r="532" spans="1:2" x14ac:dyDescent="0.25">
      <c r="A532" s="56"/>
      <c r="B532" s="56"/>
    </row>
    <row r="533" spans="1:2" x14ac:dyDescent="0.25">
      <c r="A533" s="56"/>
      <c r="B533" s="56"/>
    </row>
    <row r="534" spans="1:2" x14ac:dyDescent="0.25">
      <c r="A534" s="56"/>
      <c r="B534" s="56"/>
    </row>
    <row r="535" spans="1:2" x14ac:dyDescent="0.25">
      <c r="A535" s="56"/>
      <c r="B535" s="56"/>
    </row>
    <row r="536" spans="1:2" x14ac:dyDescent="0.25">
      <c r="A536" s="56"/>
      <c r="B536" s="56"/>
    </row>
    <row r="537" spans="1:2" x14ac:dyDescent="0.25">
      <c r="A537" s="56"/>
      <c r="B537" s="56"/>
    </row>
    <row r="538" spans="1:2" x14ac:dyDescent="0.25">
      <c r="A538" s="56"/>
      <c r="B538" s="56"/>
    </row>
    <row r="539" spans="1:2" x14ac:dyDescent="0.25">
      <c r="A539" s="56"/>
      <c r="B539" s="56"/>
    </row>
    <row r="540" spans="1:2" x14ac:dyDescent="0.25">
      <c r="A540" s="56"/>
      <c r="B540" s="56"/>
    </row>
    <row r="541" spans="1:2" x14ac:dyDescent="0.25">
      <c r="A541" s="56"/>
      <c r="B541" s="56"/>
    </row>
    <row r="542" spans="1:2" x14ac:dyDescent="0.25">
      <c r="A542" s="56"/>
      <c r="B542" s="56"/>
    </row>
    <row r="543" spans="1:2" x14ac:dyDescent="0.25">
      <c r="A543" s="56"/>
      <c r="B543" s="56"/>
    </row>
    <row r="544" spans="1:2" x14ac:dyDescent="0.25">
      <c r="A544" s="56"/>
      <c r="B544" s="56"/>
    </row>
    <row r="545" spans="1:2" x14ac:dyDescent="0.25">
      <c r="A545" s="56"/>
      <c r="B545" s="56"/>
    </row>
    <row r="546" spans="1:2" x14ac:dyDescent="0.25">
      <c r="A546" s="56"/>
      <c r="B546" s="56"/>
    </row>
    <row r="547" spans="1:2" x14ac:dyDescent="0.25">
      <c r="A547" s="56"/>
      <c r="B547" s="56"/>
    </row>
    <row r="548" spans="1:2" x14ac:dyDescent="0.25">
      <c r="A548" s="56"/>
      <c r="B548" s="56"/>
    </row>
    <row r="549" spans="1:2" x14ac:dyDescent="0.25">
      <c r="A549" s="56"/>
      <c r="B549" s="56"/>
    </row>
    <row r="550" spans="1:2" x14ac:dyDescent="0.25">
      <c r="A550" s="56"/>
      <c r="B550" s="56"/>
    </row>
    <row r="551" spans="1:2" x14ac:dyDescent="0.25">
      <c r="A551" s="56"/>
      <c r="B551" s="56"/>
    </row>
    <row r="552" spans="1:2" x14ac:dyDescent="0.25">
      <c r="A552" s="56"/>
      <c r="B552" s="56"/>
    </row>
    <row r="553" spans="1:2" x14ac:dyDescent="0.25">
      <c r="A553" s="56"/>
      <c r="B553" s="56"/>
    </row>
    <row r="554" spans="1:2" x14ac:dyDescent="0.25">
      <c r="A554" s="56"/>
      <c r="B554" s="56"/>
    </row>
    <row r="555" spans="1:2" x14ac:dyDescent="0.25">
      <c r="A555" s="56"/>
      <c r="B555" s="56"/>
    </row>
    <row r="556" spans="1:2" x14ac:dyDescent="0.25">
      <c r="A556" s="56"/>
      <c r="B556" s="56"/>
    </row>
    <row r="557" spans="1:2" x14ac:dyDescent="0.25">
      <c r="A557" s="56"/>
      <c r="B557" s="56"/>
    </row>
    <row r="558" spans="1:2" x14ac:dyDescent="0.25">
      <c r="A558" s="56"/>
      <c r="B558" s="56"/>
    </row>
    <row r="559" spans="1:2" x14ac:dyDescent="0.25">
      <c r="A559" s="56"/>
      <c r="B559" s="56"/>
    </row>
    <row r="560" spans="1:2" x14ac:dyDescent="0.25">
      <c r="A560" s="56"/>
      <c r="B560" s="56"/>
    </row>
    <row r="561" spans="1:2" x14ac:dyDescent="0.25">
      <c r="A561" s="56"/>
      <c r="B561" s="56"/>
    </row>
    <row r="562" spans="1:2" x14ac:dyDescent="0.25">
      <c r="A562" s="56"/>
      <c r="B562" s="56"/>
    </row>
    <row r="563" spans="1:2" x14ac:dyDescent="0.25">
      <c r="A563" s="56"/>
      <c r="B563" s="56"/>
    </row>
    <row r="564" spans="1:2" x14ac:dyDescent="0.25">
      <c r="A564" s="56"/>
      <c r="B564" s="56"/>
    </row>
    <row r="565" spans="1:2" x14ac:dyDescent="0.25">
      <c r="A565" s="56"/>
      <c r="B565" s="56"/>
    </row>
    <row r="566" spans="1:2" x14ac:dyDescent="0.25">
      <c r="A566" s="56"/>
      <c r="B566" s="56"/>
    </row>
    <row r="567" spans="1:2" x14ac:dyDescent="0.25">
      <c r="A567" s="56"/>
      <c r="B567" s="56"/>
    </row>
    <row r="568" spans="1:2" x14ac:dyDescent="0.25">
      <c r="A568" s="56"/>
      <c r="B568" s="56"/>
    </row>
    <row r="569" spans="1:2" x14ac:dyDescent="0.25">
      <c r="A569" s="56"/>
      <c r="B569" s="56"/>
    </row>
    <row r="570" spans="1:2" x14ac:dyDescent="0.25">
      <c r="A570" s="56"/>
      <c r="B570" s="56"/>
    </row>
    <row r="571" spans="1:2" x14ac:dyDescent="0.25">
      <c r="A571" s="56"/>
      <c r="B571" s="56"/>
    </row>
    <row r="572" spans="1:2" x14ac:dyDescent="0.25">
      <c r="A572" s="56"/>
      <c r="B572" s="56"/>
    </row>
    <row r="573" spans="1:2" x14ac:dyDescent="0.25">
      <c r="A573" s="56"/>
      <c r="B573" s="56"/>
    </row>
    <row r="574" spans="1:2" x14ac:dyDescent="0.25">
      <c r="A574" s="56"/>
      <c r="B574" s="56"/>
    </row>
    <row r="575" spans="1:2" x14ac:dyDescent="0.25">
      <c r="A575" s="56"/>
      <c r="B575" s="56"/>
    </row>
    <row r="576" spans="1:2" x14ac:dyDescent="0.25">
      <c r="A576" s="56"/>
      <c r="B576" s="56"/>
    </row>
    <row r="577" spans="1:2" x14ac:dyDescent="0.25">
      <c r="A577" s="56"/>
      <c r="B577" s="56"/>
    </row>
    <row r="578" spans="1:2" x14ac:dyDescent="0.25">
      <c r="A578" s="56"/>
      <c r="B578" s="56"/>
    </row>
    <row r="579" spans="1:2" x14ac:dyDescent="0.25">
      <c r="A579" s="56"/>
      <c r="B579" s="56"/>
    </row>
    <row r="580" spans="1:2" x14ac:dyDescent="0.25">
      <c r="A580" s="56"/>
      <c r="B580" s="56"/>
    </row>
    <row r="581" spans="1:2" x14ac:dyDescent="0.25">
      <c r="A581" s="56"/>
      <c r="B581" s="56"/>
    </row>
    <row r="582" spans="1:2" x14ac:dyDescent="0.25">
      <c r="A582" s="56"/>
      <c r="B582" s="56"/>
    </row>
    <row r="583" spans="1:2" x14ac:dyDescent="0.25">
      <c r="A583" s="56"/>
      <c r="B583" s="56"/>
    </row>
    <row r="584" spans="1:2" x14ac:dyDescent="0.25">
      <c r="A584" s="56"/>
      <c r="B584" s="56"/>
    </row>
    <row r="585" spans="1:2" x14ac:dyDescent="0.25">
      <c r="A585" s="56"/>
      <c r="B585" s="56"/>
    </row>
    <row r="586" spans="1:2" x14ac:dyDescent="0.25">
      <c r="A586" s="56"/>
      <c r="B586" s="56"/>
    </row>
    <row r="587" spans="1:2" x14ac:dyDescent="0.25">
      <c r="A587" s="56"/>
      <c r="B587" s="56"/>
    </row>
    <row r="588" spans="1:2" x14ac:dyDescent="0.25">
      <c r="A588" s="56"/>
      <c r="B588" s="56"/>
    </row>
    <row r="589" spans="1:2" x14ac:dyDescent="0.25">
      <c r="A589" s="56"/>
      <c r="B589" s="56"/>
    </row>
    <row r="590" spans="1:2" x14ac:dyDescent="0.25">
      <c r="A590" s="56"/>
      <c r="B590" s="56"/>
    </row>
    <row r="591" spans="1:2" x14ac:dyDescent="0.25">
      <c r="A591" s="56"/>
      <c r="B591" s="56"/>
    </row>
    <row r="592" spans="1:2" x14ac:dyDescent="0.25">
      <c r="A592" s="56"/>
      <c r="B592" s="56"/>
    </row>
    <row r="593" spans="1:2" x14ac:dyDescent="0.25">
      <c r="A593" s="56"/>
      <c r="B593" s="56"/>
    </row>
    <row r="594" spans="1:2" x14ac:dyDescent="0.25">
      <c r="A594" s="56"/>
      <c r="B594" s="56"/>
    </row>
    <row r="595" spans="1:2" x14ac:dyDescent="0.25">
      <c r="A595" s="56"/>
      <c r="B595" s="56"/>
    </row>
    <row r="596" spans="1:2" x14ac:dyDescent="0.25">
      <c r="A596" s="56"/>
      <c r="B596" s="56"/>
    </row>
    <row r="597" spans="1:2" x14ac:dyDescent="0.25">
      <c r="A597" s="56"/>
      <c r="B597" s="56"/>
    </row>
    <row r="598" spans="1:2" x14ac:dyDescent="0.25">
      <c r="A598" s="56"/>
      <c r="B598" s="56"/>
    </row>
    <row r="599" spans="1:2" x14ac:dyDescent="0.25">
      <c r="A599" s="56"/>
      <c r="B599" s="56"/>
    </row>
    <row r="600" spans="1:2" x14ac:dyDescent="0.25">
      <c r="A600" s="56"/>
      <c r="B600" s="56"/>
    </row>
    <row r="601" spans="1:2" x14ac:dyDescent="0.25">
      <c r="A601" s="56"/>
      <c r="B601" s="56"/>
    </row>
    <row r="602" spans="1:2" x14ac:dyDescent="0.25">
      <c r="A602" s="56"/>
      <c r="B602" s="56"/>
    </row>
    <row r="603" spans="1:2" x14ac:dyDescent="0.25">
      <c r="A603" s="56"/>
      <c r="B603" s="56"/>
    </row>
    <row r="604" spans="1:2" x14ac:dyDescent="0.25">
      <c r="A604" s="56"/>
      <c r="B604" s="56"/>
    </row>
    <row r="605" spans="1:2" x14ac:dyDescent="0.25">
      <c r="A605" s="56"/>
      <c r="B605" s="56"/>
    </row>
    <row r="606" spans="1:2" x14ac:dyDescent="0.25">
      <c r="A606" s="56"/>
      <c r="B606" s="56"/>
    </row>
    <row r="607" spans="1:2" x14ac:dyDescent="0.25">
      <c r="A607" s="56"/>
      <c r="B607" s="56"/>
    </row>
    <row r="608" spans="1:2" x14ac:dyDescent="0.25">
      <c r="A608" s="56"/>
      <c r="B608" s="56"/>
    </row>
    <row r="609" spans="1:2" x14ac:dyDescent="0.25">
      <c r="A609" s="56"/>
      <c r="B609" s="56"/>
    </row>
    <row r="610" spans="1:2" x14ac:dyDescent="0.25">
      <c r="A610" s="56"/>
      <c r="B610" s="56"/>
    </row>
    <row r="611" spans="1:2" x14ac:dyDescent="0.25">
      <c r="A611" s="56"/>
      <c r="B611" s="56"/>
    </row>
    <row r="612" spans="1:2" x14ac:dyDescent="0.25">
      <c r="A612" s="56"/>
      <c r="B612" s="56"/>
    </row>
    <row r="613" spans="1:2" x14ac:dyDescent="0.25">
      <c r="A613" s="56"/>
      <c r="B613" s="56"/>
    </row>
    <row r="614" spans="1:2" x14ac:dyDescent="0.25">
      <c r="A614" s="56"/>
      <c r="B614" s="56"/>
    </row>
    <row r="615" spans="1:2" x14ac:dyDescent="0.25">
      <c r="A615" s="56"/>
      <c r="B615" s="56"/>
    </row>
    <row r="616" spans="1:2" x14ac:dyDescent="0.25">
      <c r="A616" s="56"/>
      <c r="B616" s="56"/>
    </row>
    <row r="617" spans="1:2" x14ac:dyDescent="0.25">
      <c r="A617" s="56"/>
      <c r="B617" s="56"/>
    </row>
    <row r="618" spans="1:2" x14ac:dyDescent="0.25">
      <c r="A618" s="56"/>
      <c r="B618" s="56"/>
    </row>
    <row r="619" spans="1:2" x14ac:dyDescent="0.25">
      <c r="A619" s="56"/>
      <c r="B619" s="56"/>
    </row>
    <row r="620" spans="1:2" x14ac:dyDescent="0.25">
      <c r="A620" s="56"/>
      <c r="B620" s="56"/>
    </row>
    <row r="621" spans="1:2" x14ac:dyDescent="0.25">
      <c r="A621" s="56"/>
      <c r="B621" s="56"/>
    </row>
    <row r="622" spans="1:2" x14ac:dyDescent="0.25">
      <c r="A622" s="56"/>
      <c r="B622" s="56"/>
    </row>
    <row r="623" spans="1:2" x14ac:dyDescent="0.25">
      <c r="A623" s="56"/>
      <c r="B623" s="56"/>
    </row>
    <row r="624" spans="1:2" x14ac:dyDescent="0.25">
      <c r="A624" s="56"/>
      <c r="B624" s="56"/>
    </row>
    <row r="625" spans="1:2" x14ac:dyDescent="0.25">
      <c r="A625" s="56"/>
      <c r="B625" s="56"/>
    </row>
    <row r="626" spans="1:2" x14ac:dyDescent="0.25">
      <c r="A626" s="56"/>
      <c r="B626" s="56"/>
    </row>
    <row r="627" spans="1:2" x14ac:dyDescent="0.25">
      <c r="A627" s="56"/>
      <c r="B627" s="56"/>
    </row>
    <row r="628" spans="1:2" x14ac:dyDescent="0.25">
      <c r="A628" s="56"/>
      <c r="B628" s="56"/>
    </row>
    <row r="629" spans="1:2" x14ac:dyDescent="0.25">
      <c r="A629" s="56"/>
      <c r="B629" s="56"/>
    </row>
    <row r="630" spans="1:2" x14ac:dyDescent="0.25">
      <c r="A630" s="56"/>
      <c r="B630" s="56"/>
    </row>
    <row r="631" spans="1:2" x14ac:dyDescent="0.25">
      <c r="A631" s="56"/>
      <c r="B631" s="56"/>
    </row>
    <row r="632" spans="1:2" x14ac:dyDescent="0.25">
      <c r="A632" s="56"/>
      <c r="B632" s="56"/>
    </row>
    <row r="633" spans="1:2" x14ac:dyDescent="0.25">
      <c r="A633" s="56"/>
      <c r="B633" s="56"/>
    </row>
    <row r="634" spans="1:2" x14ac:dyDescent="0.25">
      <c r="A634" s="56"/>
      <c r="B634" s="56"/>
    </row>
    <row r="635" spans="1:2" x14ac:dyDescent="0.25">
      <c r="A635" s="56"/>
      <c r="B635" s="56"/>
    </row>
    <row r="636" spans="1:2" x14ac:dyDescent="0.25">
      <c r="A636" s="56"/>
      <c r="B636" s="56"/>
    </row>
    <row r="637" spans="1:2" x14ac:dyDescent="0.25">
      <c r="A637" s="56"/>
      <c r="B637" s="56"/>
    </row>
    <row r="638" spans="1:2" x14ac:dyDescent="0.25">
      <c r="A638" s="56"/>
      <c r="B638" s="56"/>
    </row>
    <row r="639" spans="1:2" x14ac:dyDescent="0.25">
      <c r="A639" s="56"/>
      <c r="B639" s="56"/>
    </row>
    <row r="640" spans="1:2" x14ac:dyDescent="0.25">
      <c r="A640" s="56"/>
      <c r="B640" s="56"/>
    </row>
    <row r="641" spans="1:2" x14ac:dyDescent="0.25">
      <c r="A641" s="56"/>
      <c r="B641" s="56"/>
    </row>
    <row r="642" spans="1:2" x14ac:dyDescent="0.25">
      <c r="A642" s="56"/>
      <c r="B642" s="56"/>
    </row>
    <row r="643" spans="1:2" x14ac:dyDescent="0.25">
      <c r="A643" s="56"/>
      <c r="B643" s="56"/>
    </row>
    <row r="644" spans="1:2" x14ac:dyDescent="0.25">
      <c r="A644" s="56"/>
      <c r="B644" s="56"/>
    </row>
    <row r="645" spans="1:2" x14ac:dyDescent="0.25">
      <c r="A645" s="56"/>
      <c r="B645" s="56"/>
    </row>
    <row r="646" spans="1:2" x14ac:dyDescent="0.25">
      <c r="A646" s="56"/>
      <c r="B646" s="56"/>
    </row>
    <row r="647" spans="1:2" x14ac:dyDescent="0.25">
      <c r="A647" s="56"/>
      <c r="B647" s="56"/>
    </row>
    <row r="648" spans="1:2" x14ac:dyDescent="0.25">
      <c r="A648" s="56"/>
      <c r="B648" s="56"/>
    </row>
    <row r="649" spans="1:2" x14ac:dyDescent="0.25">
      <c r="A649" s="56"/>
      <c r="B649" s="56"/>
    </row>
    <row r="650" spans="1:2" x14ac:dyDescent="0.25">
      <c r="A650" s="56"/>
      <c r="B650" s="56"/>
    </row>
    <row r="651" spans="1:2" x14ac:dyDescent="0.25">
      <c r="A651" s="56"/>
      <c r="B651" s="56"/>
    </row>
    <row r="652" spans="1:2" x14ac:dyDescent="0.25">
      <c r="A652" s="56"/>
      <c r="B652" s="56"/>
    </row>
    <row r="653" spans="1:2" x14ac:dyDescent="0.25">
      <c r="A653" s="56"/>
      <c r="B653" s="56"/>
    </row>
    <row r="654" spans="1:2" x14ac:dyDescent="0.25">
      <c r="A654" s="56"/>
      <c r="B654" s="56"/>
    </row>
    <row r="655" spans="1:2" x14ac:dyDescent="0.25">
      <c r="A655" s="56"/>
      <c r="B655" s="56"/>
    </row>
    <row r="656" spans="1:2" x14ac:dyDescent="0.25">
      <c r="A656" s="56"/>
      <c r="B656" s="56"/>
    </row>
    <row r="657" spans="1:2" x14ac:dyDescent="0.25">
      <c r="A657" s="56"/>
      <c r="B657" s="56"/>
    </row>
    <row r="658" spans="1:2" x14ac:dyDescent="0.25">
      <c r="A658" s="56"/>
      <c r="B658" s="56"/>
    </row>
    <row r="659" spans="1:2" x14ac:dyDescent="0.25">
      <c r="A659" s="56"/>
      <c r="B659" s="56"/>
    </row>
    <row r="660" spans="1:2" x14ac:dyDescent="0.25">
      <c r="A660" s="56"/>
      <c r="B660" s="56"/>
    </row>
    <row r="661" spans="1:2" x14ac:dyDescent="0.25">
      <c r="A661" s="56"/>
      <c r="B661" s="56"/>
    </row>
    <row r="662" spans="1:2" x14ac:dyDescent="0.25">
      <c r="A662" s="56"/>
      <c r="B662" s="56"/>
    </row>
    <row r="663" spans="1:2" x14ac:dyDescent="0.25">
      <c r="A663" s="56"/>
      <c r="B663" s="56"/>
    </row>
    <row r="664" spans="1:2" x14ac:dyDescent="0.25">
      <c r="A664" s="56"/>
      <c r="B664" s="56"/>
    </row>
    <row r="665" spans="1:2" x14ac:dyDescent="0.25">
      <c r="A665" s="56"/>
      <c r="B665" s="56"/>
    </row>
    <row r="666" spans="1:2" x14ac:dyDescent="0.25">
      <c r="A666" s="56"/>
      <c r="B666" s="56"/>
    </row>
    <row r="667" spans="1:2" x14ac:dyDescent="0.25">
      <c r="A667" s="56"/>
      <c r="B667" s="56"/>
    </row>
    <row r="668" spans="1:2" x14ac:dyDescent="0.25">
      <c r="A668" s="56"/>
      <c r="B668" s="56"/>
    </row>
    <row r="669" spans="1:2" x14ac:dyDescent="0.25">
      <c r="A669" s="56"/>
      <c r="B669" s="56"/>
    </row>
    <row r="670" spans="1:2" x14ac:dyDescent="0.25">
      <c r="A670" s="56"/>
      <c r="B670" s="56"/>
    </row>
    <row r="671" spans="1:2" x14ac:dyDescent="0.25">
      <c r="A671" s="56"/>
      <c r="B671" s="56"/>
    </row>
    <row r="672" spans="1:2" x14ac:dyDescent="0.25">
      <c r="A672" s="56"/>
      <c r="B672" s="56"/>
    </row>
    <row r="673" spans="1:2" x14ac:dyDescent="0.25">
      <c r="A673" s="56"/>
      <c r="B673" s="56"/>
    </row>
    <row r="674" spans="1:2" x14ac:dyDescent="0.25">
      <c r="A674" s="56"/>
      <c r="B674" s="56"/>
    </row>
    <row r="675" spans="1:2" x14ac:dyDescent="0.25">
      <c r="A675" s="56"/>
      <c r="B675" s="56"/>
    </row>
    <row r="676" spans="1:2" x14ac:dyDescent="0.25">
      <c r="A676" s="56"/>
      <c r="B676" s="56"/>
    </row>
    <row r="677" spans="1:2" x14ac:dyDescent="0.25">
      <c r="A677" s="56"/>
      <c r="B677" s="56"/>
    </row>
    <row r="678" spans="1:2" x14ac:dyDescent="0.25">
      <c r="A678" s="56"/>
      <c r="B678" s="56"/>
    </row>
    <row r="679" spans="1:2" x14ac:dyDescent="0.25">
      <c r="A679" s="56"/>
      <c r="B679" s="56"/>
    </row>
    <row r="680" spans="1:2" x14ac:dyDescent="0.25">
      <c r="A680" s="56"/>
      <c r="B680" s="56"/>
    </row>
    <row r="681" spans="1:2" x14ac:dyDescent="0.25">
      <c r="A681" s="56"/>
      <c r="B681" s="56"/>
    </row>
    <row r="682" spans="1:2" x14ac:dyDescent="0.25">
      <c r="A682" s="56"/>
      <c r="B682" s="56"/>
    </row>
    <row r="683" spans="1:2" x14ac:dyDescent="0.25">
      <c r="A683" s="56"/>
      <c r="B683" s="56"/>
    </row>
    <row r="684" spans="1:2" x14ac:dyDescent="0.25">
      <c r="A684" s="56"/>
      <c r="B684" s="56"/>
    </row>
    <row r="685" spans="1:2" x14ac:dyDescent="0.25">
      <c r="A685" s="56"/>
      <c r="B685" s="56"/>
    </row>
    <row r="686" spans="1:2" x14ac:dyDescent="0.25">
      <c r="A686" s="56"/>
      <c r="B686" s="56"/>
    </row>
    <row r="687" spans="1:2" x14ac:dyDescent="0.25">
      <c r="A687" s="56"/>
      <c r="B687" s="56"/>
    </row>
    <row r="688" spans="1:2" x14ac:dyDescent="0.25">
      <c r="A688" s="56"/>
      <c r="B688" s="56"/>
    </row>
    <row r="689" spans="1:2" x14ac:dyDescent="0.25">
      <c r="A689" s="56"/>
      <c r="B689" s="56"/>
    </row>
    <row r="690" spans="1:2" x14ac:dyDescent="0.25">
      <c r="A690" s="56"/>
      <c r="B690" s="56"/>
    </row>
    <row r="691" spans="1:2" x14ac:dyDescent="0.25">
      <c r="A691" s="56"/>
      <c r="B691" s="56"/>
    </row>
    <row r="692" spans="1:2" x14ac:dyDescent="0.25">
      <c r="A692" s="56"/>
      <c r="B692" s="56"/>
    </row>
    <row r="693" spans="1:2" x14ac:dyDescent="0.25">
      <c r="A693" s="56"/>
      <c r="B693" s="56"/>
    </row>
    <row r="694" spans="1:2" x14ac:dyDescent="0.25">
      <c r="A694" s="56"/>
      <c r="B694" s="56"/>
    </row>
    <row r="695" spans="1:2" x14ac:dyDescent="0.25">
      <c r="A695" s="56"/>
      <c r="B695" s="56"/>
    </row>
    <row r="696" spans="1:2" x14ac:dyDescent="0.25">
      <c r="A696" s="56"/>
      <c r="B696" s="56"/>
    </row>
    <row r="697" spans="1:2" x14ac:dyDescent="0.25">
      <c r="A697" s="56"/>
      <c r="B697" s="56"/>
    </row>
    <row r="698" spans="1:2" x14ac:dyDescent="0.25">
      <c r="A698" s="56"/>
      <c r="B698" s="56"/>
    </row>
    <row r="699" spans="1:2" x14ac:dyDescent="0.25">
      <c r="A699" s="56"/>
      <c r="B699" s="56"/>
    </row>
    <row r="700" spans="1:2" x14ac:dyDescent="0.25">
      <c r="A700" s="56"/>
      <c r="B700" s="56"/>
    </row>
    <row r="701" spans="1:2" x14ac:dyDescent="0.25">
      <c r="A701" s="56"/>
      <c r="B701" s="56"/>
    </row>
    <row r="702" spans="1:2" x14ac:dyDescent="0.25">
      <c r="A702" s="56"/>
      <c r="B702" s="56"/>
    </row>
    <row r="703" spans="1:2" x14ac:dyDescent="0.25">
      <c r="A703" s="56"/>
      <c r="B703" s="56"/>
    </row>
    <row r="704" spans="1:2" x14ac:dyDescent="0.25">
      <c r="A704" s="56"/>
      <c r="B704" s="56"/>
    </row>
    <row r="705" spans="1:2" x14ac:dyDescent="0.25">
      <c r="A705" s="56"/>
      <c r="B705" s="56"/>
    </row>
    <row r="706" spans="1:2" x14ac:dyDescent="0.25">
      <c r="A706" s="56"/>
      <c r="B706" s="56"/>
    </row>
    <row r="707" spans="1:2" x14ac:dyDescent="0.25">
      <c r="A707" s="56"/>
      <c r="B707" s="56"/>
    </row>
    <row r="708" spans="1:2" x14ac:dyDescent="0.25">
      <c r="A708" s="56"/>
      <c r="B708" s="56"/>
    </row>
    <row r="709" spans="1:2" x14ac:dyDescent="0.25">
      <c r="A709" s="56"/>
      <c r="B709" s="56"/>
    </row>
    <row r="710" spans="1:2" x14ac:dyDescent="0.25">
      <c r="A710" s="56"/>
      <c r="B710" s="56"/>
    </row>
    <row r="711" spans="1:2" x14ac:dyDescent="0.25">
      <c r="A711" s="56"/>
      <c r="B711" s="56"/>
    </row>
    <row r="712" spans="1:2" x14ac:dyDescent="0.25">
      <c r="A712" s="56"/>
      <c r="B712" s="56"/>
    </row>
    <row r="713" spans="1:2" x14ac:dyDescent="0.25">
      <c r="A713" s="56"/>
      <c r="B713" s="56"/>
    </row>
    <row r="714" spans="1:2" x14ac:dyDescent="0.25">
      <c r="A714" s="56"/>
      <c r="B714" s="56"/>
    </row>
    <row r="715" spans="1:2" x14ac:dyDescent="0.25">
      <c r="A715" s="56"/>
      <c r="B715" s="56"/>
    </row>
    <row r="716" spans="1:2" x14ac:dyDescent="0.25">
      <c r="A716" s="56"/>
      <c r="B716" s="56"/>
    </row>
    <row r="717" spans="1:2" x14ac:dyDescent="0.25">
      <c r="A717" s="56"/>
      <c r="B717" s="56"/>
    </row>
    <row r="718" spans="1:2" x14ac:dyDescent="0.25">
      <c r="A718" s="56"/>
      <c r="B718" s="56"/>
    </row>
    <row r="719" spans="1:2" x14ac:dyDescent="0.25">
      <c r="A719" s="56"/>
      <c r="B719" s="56"/>
    </row>
    <row r="720" spans="1:2" x14ac:dyDescent="0.25">
      <c r="A720" s="56"/>
      <c r="B720" s="56"/>
    </row>
    <row r="721" spans="1:2" x14ac:dyDescent="0.25">
      <c r="A721" s="56"/>
      <c r="B721" s="56"/>
    </row>
    <row r="722" spans="1:2" x14ac:dyDescent="0.25">
      <c r="A722" s="56"/>
      <c r="B722" s="56"/>
    </row>
    <row r="723" spans="1:2" x14ac:dyDescent="0.25">
      <c r="A723" s="56"/>
      <c r="B723" s="56"/>
    </row>
    <row r="724" spans="1:2" x14ac:dyDescent="0.25">
      <c r="A724" s="56"/>
      <c r="B724" s="56"/>
    </row>
    <row r="725" spans="1:2" x14ac:dyDescent="0.25">
      <c r="A725" s="56"/>
      <c r="B725" s="56"/>
    </row>
    <row r="726" spans="1:2" x14ac:dyDescent="0.25">
      <c r="A726" s="56"/>
      <c r="B726" s="56"/>
    </row>
    <row r="727" spans="1:2" x14ac:dyDescent="0.25">
      <c r="A727" s="56"/>
      <c r="B727" s="56"/>
    </row>
    <row r="728" spans="1:2" x14ac:dyDescent="0.25">
      <c r="A728" s="56"/>
      <c r="B728" s="56"/>
    </row>
    <row r="729" spans="1:2" x14ac:dyDescent="0.25">
      <c r="A729" s="56"/>
      <c r="B729" s="56"/>
    </row>
    <row r="730" spans="1:2" x14ac:dyDescent="0.25">
      <c r="A730" s="56"/>
      <c r="B730" s="56"/>
    </row>
    <row r="731" spans="1:2" x14ac:dyDescent="0.25">
      <c r="A731" s="56"/>
      <c r="B731" s="56"/>
    </row>
    <row r="732" spans="1:2" x14ac:dyDescent="0.25">
      <c r="A732" s="56"/>
      <c r="B732" s="56"/>
    </row>
    <row r="733" spans="1:2" x14ac:dyDescent="0.25">
      <c r="A733" s="56"/>
      <c r="B733" s="56"/>
    </row>
    <row r="734" spans="1:2" x14ac:dyDescent="0.25">
      <c r="A734" s="56"/>
      <c r="B734" s="56"/>
    </row>
    <row r="735" spans="1:2" x14ac:dyDescent="0.25">
      <c r="A735" s="56"/>
      <c r="B735" s="56"/>
    </row>
    <row r="736" spans="1:2" x14ac:dyDescent="0.25">
      <c r="A736" s="56"/>
      <c r="B736" s="56"/>
    </row>
    <row r="737" spans="1:2" x14ac:dyDescent="0.25">
      <c r="A737" s="56"/>
      <c r="B737" s="56"/>
    </row>
    <row r="738" spans="1:2" x14ac:dyDescent="0.25">
      <c r="A738" s="56"/>
      <c r="B738" s="56"/>
    </row>
    <row r="739" spans="1:2" x14ac:dyDescent="0.25">
      <c r="A739" s="56"/>
      <c r="B739" s="56"/>
    </row>
    <row r="740" spans="1:2" x14ac:dyDescent="0.25">
      <c r="A740" s="56"/>
      <c r="B740" s="56"/>
    </row>
    <row r="741" spans="1:2" x14ac:dyDescent="0.25">
      <c r="A741" s="56"/>
      <c r="B741" s="56"/>
    </row>
    <row r="742" spans="1:2" x14ac:dyDescent="0.25">
      <c r="A742" s="56"/>
      <c r="B742" s="56"/>
    </row>
    <row r="743" spans="1:2" x14ac:dyDescent="0.25">
      <c r="A743" s="56"/>
      <c r="B743" s="56"/>
    </row>
    <row r="744" spans="1:2" x14ac:dyDescent="0.25">
      <c r="A744" s="56"/>
      <c r="B744" s="56"/>
    </row>
    <row r="745" spans="1:2" x14ac:dyDescent="0.25">
      <c r="A745" s="56"/>
      <c r="B745" s="56"/>
    </row>
    <row r="746" spans="1:2" x14ac:dyDescent="0.25">
      <c r="A746" s="56"/>
      <c r="B746" s="56"/>
    </row>
    <row r="747" spans="1:2" x14ac:dyDescent="0.25">
      <c r="A747" s="56"/>
      <c r="B747" s="56"/>
    </row>
    <row r="748" spans="1:2" x14ac:dyDescent="0.25">
      <c r="A748" s="56"/>
      <c r="B748" s="56"/>
    </row>
    <row r="749" spans="1:2" x14ac:dyDescent="0.25">
      <c r="A749" s="56"/>
      <c r="B749" s="56"/>
    </row>
    <row r="750" spans="1:2" x14ac:dyDescent="0.25">
      <c r="A750" s="56"/>
      <c r="B750" s="56"/>
    </row>
    <row r="751" spans="1:2" x14ac:dyDescent="0.25">
      <c r="A751" s="56"/>
      <c r="B751" s="56"/>
    </row>
    <row r="752" spans="1:2" x14ac:dyDescent="0.25">
      <c r="A752" s="56"/>
      <c r="B752" s="56"/>
    </row>
    <row r="753" spans="1:2" x14ac:dyDescent="0.25">
      <c r="A753" s="56"/>
      <c r="B753" s="56"/>
    </row>
    <row r="754" spans="1:2" x14ac:dyDescent="0.25">
      <c r="A754" s="56"/>
      <c r="B754" s="56"/>
    </row>
    <row r="755" spans="1:2" x14ac:dyDescent="0.25">
      <c r="A755" s="56"/>
      <c r="B755" s="56"/>
    </row>
    <row r="756" spans="1:2" x14ac:dyDescent="0.25">
      <c r="A756" s="56"/>
      <c r="B756" s="56"/>
    </row>
    <row r="757" spans="1:2" x14ac:dyDescent="0.25">
      <c r="A757" s="56"/>
      <c r="B757" s="56"/>
    </row>
    <row r="758" spans="1:2" x14ac:dyDescent="0.25">
      <c r="A758" s="56"/>
      <c r="B758" s="56"/>
    </row>
    <row r="759" spans="1:2" x14ac:dyDescent="0.25">
      <c r="A759" s="56"/>
      <c r="B759" s="56"/>
    </row>
    <row r="760" spans="1:2" x14ac:dyDescent="0.25">
      <c r="A760" s="56"/>
      <c r="B760" s="56"/>
    </row>
    <row r="761" spans="1:2" x14ac:dyDescent="0.25">
      <c r="A761" s="56"/>
      <c r="B761" s="56"/>
    </row>
    <row r="762" spans="1:2" x14ac:dyDescent="0.25">
      <c r="A762" s="56"/>
      <c r="B762" s="56"/>
    </row>
    <row r="763" spans="1:2" x14ac:dyDescent="0.25">
      <c r="A763" s="56"/>
      <c r="B763" s="56"/>
    </row>
    <row r="764" spans="1:2" x14ac:dyDescent="0.25">
      <c r="A764" s="56"/>
      <c r="B764" s="56"/>
    </row>
    <row r="765" spans="1:2" x14ac:dyDescent="0.25">
      <c r="A765" s="56"/>
      <c r="B765" s="56"/>
    </row>
    <row r="766" spans="1:2" x14ac:dyDescent="0.25">
      <c r="A766" s="56"/>
      <c r="B766" s="56"/>
    </row>
    <row r="767" spans="1:2" x14ac:dyDescent="0.25">
      <c r="A767" s="56"/>
      <c r="B767" s="56"/>
    </row>
    <row r="768" spans="1:2" x14ac:dyDescent="0.25">
      <c r="A768" s="56"/>
      <c r="B768" s="56"/>
    </row>
    <row r="769" spans="1:2" x14ac:dyDescent="0.25">
      <c r="A769" s="56"/>
      <c r="B769" s="56"/>
    </row>
    <row r="770" spans="1:2" x14ac:dyDescent="0.25">
      <c r="A770" s="56"/>
      <c r="B770" s="56"/>
    </row>
    <row r="771" spans="1:2" x14ac:dyDescent="0.25">
      <c r="A771" s="56"/>
      <c r="B771" s="56"/>
    </row>
    <row r="772" spans="1:2" x14ac:dyDescent="0.25">
      <c r="A772" s="56"/>
      <c r="B772" s="56"/>
    </row>
    <row r="773" spans="1:2" x14ac:dyDescent="0.25">
      <c r="A773" s="56"/>
      <c r="B773" s="56"/>
    </row>
    <row r="774" spans="1:2" x14ac:dyDescent="0.25">
      <c r="A774" s="56"/>
      <c r="B774" s="56"/>
    </row>
    <row r="775" spans="1:2" x14ac:dyDescent="0.25">
      <c r="A775" s="56"/>
      <c r="B775" s="56"/>
    </row>
    <row r="776" spans="1:2" x14ac:dyDescent="0.25">
      <c r="A776" s="56"/>
      <c r="B776" s="56"/>
    </row>
    <row r="777" spans="1:2" x14ac:dyDescent="0.25">
      <c r="A777" s="56"/>
      <c r="B777" s="56"/>
    </row>
    <row r="778" spans="1:2" x14ac:dyDescent="0.25">
      <c r="A778" s="56"/>
      <c r="B778" s="56"/>
    </row>
    <row r="779" spans="1:2" x14ac:dyDescent="0.25">
      <c r="A779" s="56"/>
      <c r="B779" s="56"/>
    </row>
    <row r="780" spans="1:2" x14ac:dyDescent="0.25">
      <c r="A780" s="56"/>
      <c r="B780" s="56"/>
    </row>
    <row r="781" spans="1:2" x14ac:dyDescent="0.25">
      <c r="A781" s="56"/>
      <c r="B781" s="56"/>
    </row>
    <row r="782" spans="1:2" x14ac:dyDescent="0.25">
      <c r="A782" s="56"/>
      <c r="B782" s="56"/>
    </row>
    <row r="783" spans="1:2" x14ac:dyDescent="0.25">
      <c r="A783" s="56"/>
      <c r="B783" s="56"/>
    </row>
    <row r="784" spans="1:2" x14ac:dyDescent="0.25">
      <c r="A784" s="56"/>
      <c r="B784" s="56"/>
    </row>
    <row r="785" spans="1:2" x14ac:dyDescent="0.25">
      <c r="A785" s="56"/>
      <c r="B785" s="56"/>
    </row>
    <row r="786" spans="1:2" x14ac:dyDescent="0.25">
      <c r="A786" s="56"/>
      <c r="B786" s="56"/>
    </row>
    <row r="787" spans="1:2" x14ac:dyDescent="0.25">
      <c r="A787" s="56"/>
      <c r="B787" s="56"/>
    </row>
    <row r="788" spans="1:2" x14ac:dyDescent="0.25">
      <c r="A788" s="56"/>
      <c r="B788" s="56"/>
    </row>
    <row r="789" spans="1:2" x14ac:dyDescent="0.25">
      <c r="A789" s="56"/>
      <c r="B789" s="56"/>
    </row>
    <row r="790" spans="1:2" x14ac:dyDescent="0.25">
      <c r="A790" s="56"/>
      <c r="B790" s="56"/>
    </row>
    <row r="791" spans="1:2" x14ac:dyDescent="0.25">
      <c r="A791" s="56"/>
      <c r="B791" s="56"/>
    </row>
    <row r="792" spans="1:2" x14ac:dyDescent="0.25">
      <c r="A792" s="56"/>
      <c r="B792" s="56"/>
    </row>
    <row r="793" spans="1:2" x14ac:dyDescent="0.25">
      <c r="A793" s="56"/>
      <c r="B793" s="56"/>
    </row>
    <row r="794" spans="1:2" x14ac:dyDescent="0.25">
      <c r="A794" s="56"/>
      <c r="B794" s="56"/>
    </row>
    <row r="795" spans="1:2" x14ac:dyDescent="0.25">
      <c r="A795" s="56"/>
      <c r="B795" s="56"/>
    </row>
    <row r="796" spans="1:2" x14ac:dyDescent="0.25">
      <c r="A796" s="56"/>
      <c r="B796" s="56"/>
    </row>
    <row r="797" spans="1:2" x14ac:dyDescent="0.25">
      <c r="A797" s="56"/>
      <c r="B797" s="56"/>
    </row>
    <row r="798" spans="1:2" x14ac:dyDescent="0.25">
      <c r="A798" s="56"/>
      <c r="B798" s="56"/>
    </row>
    <row r="799" spans="1:2" x14ac:dyDescent="0.25">
      <c r="A799" s="56"/>
      <c r="B799" s="56"/>
    </row>
    <row r="800" spans="1:2" x14ac:dyDescent="0.25">
      <c r="A800" s="56"/>
      <c r="B800" s="56"/>
    </row>
    <row r="801" spans="1:2" x14ac:dyDescent="0.25">
      <c r="A801" s="56"/>
      <c r="B801" s="56"/>
    </row>
    <row r="802" spans="1:2" x14ac:dyDescent="0.25">
      <c r="A802" s="56"/>
      <c r="B802" s="56"/>
    </row>
    <row r="803" spans="1:2" x14ac:dyDescent="0.25">
      <c r="A803" s="56"/>
      <c r="B803" s="56"/>
    </row>
    <row r="804" spans="1:2" x14ac:dyDescent="0.25">
      <c r="A804" s="56"/>
      <c r="B804" s="56"/>
    </row>
    <row r="805" spans="1:2" x14ac:dyDescent="0.25">
      <c r="A805" s="56"/>
      <c r="B805" s="56"/>
    </row>
    <row r="806" spans="1:2" x14ac:dyDescent="0.25">
      <c r="A806" s="56"/>
      <c r="B806" s="56"/>
    </row>
    <row r="807" spans="1:2" x14ac:dyDescent="0.25">
      <c r="A807" s="56"/>
      <c r="B807" s="56"/>
    </row>
    <row r="808" spans="1:2" x14ac:dyDescent="0.25">
      <c r="A808" s="56"/>
      <c r="B808" s="56"/>
    </row>
    <row r="809" spans="1:2" x14ac:dyDescent="0.25">
      <c r="A809" s="56"/>
      <c r="B809" s="56"/>
    </row>
    <row r="810" spans="1:2" x14ac:dyDescent="0.25">
      <c r="A810" s="56"/>
      <c r="B810" s="56"/>
    </row>
    <row r="811" spans="1:2" x14ac:dyDescent="0.25">
      <c r="A811" s="56"/>
      <c r="B811" s="56"/>
    </row>
    <row r="812" spans="1:2" x14ac:dyDescent="0.25">
      <c r="A812" s="56"/>
      <c r="B812" s="56"/>
    </row>
    <row r="813" spans="1:2" x14ac:dyDescent="0.25">
      <c r="A813" s="56"/>
      <c r="B813" s="56"/>
    </row>
    <row r="814" spans="1:2" x14ac:dyDescent="0.25">
      <c r="A814" s="56"/>
      <c r="B814" s="56"/>
    </row>
    <row r="815" spans="1:2" x14ac:dyDescent="0.25">
      <c r="A815" s="56"/>
      <c r="B815" s="56"/>
    </row>
    <row r="816" spans="1:2" x14ac:dyDescent="0.25">
      <c r="A816" s="56"/>
      <c r="B816" s="56"/>
    </row>
    <row r="817" spans="1:2" x14ac:dyDescent="0.25">
      <c r="A817" s="56"/>
      <c r="B817" s="56"/>
    </row>
    <row r="818" spans="1:2" x14ac:dyDescent="0.25">
      <c r="A818" s="56"/>
      <c r="B818" s="56"/>
    </row>
    <row r="819" spans="1:2" x14ac:dyDescent="0.25">
      <c r="A819" s="56"/>
      <c r="B819" s="56"/>
    </row>
    <row r="820" spans="1:2" x14ac:dyDescent="0.25">
      <c r="A820" s="56"/>
      <c r="B820" s="56"/>
    </row>
    <row r="821" spans="1:2" x14ac:dyDescent="0.25">
      <c r="A821" s="56"/>
      <c r="B821" s="56"/>
    </row>
    <row r="822" spans="1:2" x14ac:dyDescent="0.25">
      <c r="A822" s="56"/>
      <c r="B822" s="56"/>
    </row>
    <row r="823" spans="1:2" x14ac:dyDescent="0.25">
      <c r="A823" s="56"/>
      <c r="B823" s="56"/>
    </row>
    <row r="824" spans="1:2" x14ac:dyDescent="0.25">
      <c r="A824" s="56"/>
      <c r="B824" s="56"/>
    </row>
    <row r="825" spans="1:2" x14ac:dyDescent="0.25">
      <c r="A825" s="56"/>
      <c r="B825" s="56"/>
    </row>
    <row r="826" spans="1:2" x14ac:dyDescent="0.25">
      <c r="A826" s="56"/>
      <c r="B826" s="56"/>
    </row>
    <row r="827" spans="1:2" x14ac:dyDescent="0.25">
      <c r="A827" s="56"/>
      <c r="B827" s="56"/>
    </row>
    <row r="828" spans="1:2" x14ac:dyDescent="0.25">
      <c r="A828" s="56"/>
      <c r="B828" s="56"/>
    </row>
    <row r="829" spans="1:2" x14ac:dyDescent="0.25">
      <c r="A829" s="56"/>
      <c r="B829" s="56"/>
    </row>
    <row r="830" spans="1:2" x14ac:dyDescent="0.25">
      <c r="A830" s="56"/>
      <c r="B830" s="56"/>
    </row>
    <row r="831" spans="1:2" x14ac:dyDescent="0.25">
      <c r="A831" s="56"/>
      <c r="B831" s="56"/>
    </row>
    <row r="832" spans="1:2" x14ac:dyDescent="0.25">
      <c r="A832" s="56"/>
      <c r="B832" s="56"/>
    </row>
    <row r="833" spans="1:2" x14ac:dyDescent="0.25">
      <c r="A833" s="56"/>
      <c r="B833" s="56"/>
    </row>
    <row r="834" spans="1:2" x14ac:dyDescent="0.25">
      <c r="A834" s="56"/>
      <c r="B834" s="56"/>
    </row>
    <row r="835" spans="1:2" x14ac:dyDescent="0.25">
      <c r="A835" s="56"/>
      <c r="B835" s="56"/>
    </row>
    <row r="836" spans="1:2" x14ac:dyDescent="0.25">
      <c r="A836" s="56"/>
      <c r="B836" s="56"/>
    </row>
    <row r="837" spans="1:2" x14ac:dyDescent="0.25">
      <c r="A837" s="56"/>
      <c r="B837" s="56"/>
    </row>
    <row r="838" spans="1:2" x14ac:dyDescent="0.25">
      <c r="A838" s="56"/>
      <c r="B838" s="56"/>
    </row>
    <row r="839" spans="1:2" x14ac:dyDescent="0.25">
      <c r="A839" s="56"/>
      <c r="B839" s="56"/>
    </row>
    <row r="840" spans="1:2" x14ac:dyDescent="0.25">
      <c r="A840" s="56"/>
      <c r="B840" s="56"/>
    </row>
    <row r="841" spans="1:2" x14ac:dyDescent="0.25">
      <c r="A841" s="56"/>
      <c r="B841" s="56"/>
    </row>
    <row r="842" spans="1:2" x14ac:dyDescent="0.25">
      <c r="A842" s="56"/>
      <c r="B842" s="56"/>
    </row>
    <row r="843" spans="1:2" x14ac:dyDescent="0.25">
      <c r="A843" s="56"/>
      <c r="B843" s="56"/>
    </row>
    <row r="844" spans="1:2" x14ac:dyDescent="0.25">
      <c r="A844" s="56"/>
      <c r="B844" s="56"/>
    </row>
    <row r="845" spans="1:2" x14ac:dyDescent="0.25">
      <c r="A845" s="56"/>
      <c r="B845" s="56"/>
    </row>
    <row r="846" spans="1:2" x14ac:dyDescent="0.25">
      <c r="A846" s="56"/>
      <c r="B846" s="56"/>
    </row>
    <row r="847" spans="1:2" x14ac:dyDescent="0.25">
      <c r="A847" s="56"/>
      <c r="B847" s="56"/>
    </row>
    <row r="848" spans="1:2" x14ac:dyDescent="0.25">
      <c r="A848" s="56"/>
      <c r="B848" s="56"/>
    </row>
    <row r="849" spans="1:2" x14ac:dyDescent="0.25">
      <c r="A849" s="56"/>
      <c r="B849" s="56"/>
    </row>
    <row r="850" spans="1:2" x14ac:dyDescent="0.25">
      <c r="A850" s="56"/>
      <c r="B850" s="56"/>
    </row>
    <row r="851" spans="1:2" x14ac:dyDescent="0.25">
      <c r="A851" s="56"/>
      <c r="B851" s="56"/>
    </row>
    <row r="852" spans="1:2" x14ac:dyDescent="0.25">
      <c r="A852" s="56"/>
      <c r="B852" s="56"/>
    </row>
    <row r="853" spans="1:2" x14ac:dyDescent="0.25">
      <c r="A853" s="56"/>
      <c r="B853" s="56"/>
    </row>
    <row r="854" spans="1:2" x14ac:dyDescent="0.25">
      <c r="A854" s="56"/>
      <c r="B854" s="56"/>
    </row>
    <row r="855" spans="1:2" x14ac:dyDescent="0.25">
      <c r="A855" s="56"/>
      <c r="B855" s="56"/>
    </row>
    <row r="856" spans="1:2" x14ac:dyDescent="0.25">
      <c r="A856" s="56"/>
      <c r="B856" s="56"/>
    </row>
    <row r="857" spans="1:2" x14ac:dyDescent="0.25">
      <c r="A857" s="56"/>
      <c r="B857" s="56"/>
    </row>
    <row r="858" spans="1:2" x14ac:dyDescent="0.25">
      <c r="A858" s="56"/>
      <c r="B858" s="56"/>
    </row>
    <row r="859" spans="1:2" x14ac:dyDescent="0.25">
      <c r="A859" s="56"/>
      <c r="B859" s="56"/>
    </row>
    <row r="860" spans="1:2" x14ac:dyDescent="0.25">
      <c r="A860" s="56"/>
      <c r="B860" s="56"/>
    </row>
    <row r="861" spans="1:2" x14ac:dyDescent="0.25">
      <c r="A861" s="56"/>
      <c r="B861" s="56"/>
    </row>
    <row r="862" spans="1:2" x14ac:dyDescent="0.25">
      <c r="A862" s="56"/>
      <c r="B862" s="56"/>
    </row>
    <row r="863" spans="1:2" x14ac:dyDescent="0.25">
      <c r="A863" s="56"/>
      <c r="B863" s="56"/>
    </row>
    <row r="864" spans="1:2" x14ac:dyDescent="0.25">
      <c r="A864" s="56"/>
      <c r="B864" s="56"/>
    </row>
    <row r="865" spans="1:2" x14ac:dyDescent="0.25">
      <c r="A865" s="56"/>
      <c r="B865" s="56"/>
    </row>
    <row r="866" spans="1:2" x14ac:dyDescent="0.25">
      <c r="A866" s="56"/>
      <c r="B866" s="56"/>
    </row>
    <row r="867" spans="1:2" x14ac:dyDescent="0.25">
      <c r="A867" s="56"/>
      <c r="B867" s="56"/>
    </row>
    <row r="868" spans="1:2" x14ac:dyDescent="0.25">
      <c r="A868" s="56"/>
      <c r="B868" s="56"/>
    </row>
    <row r="869" spans="1:2" x14ac:dyDescent="0.25">
      <c r="A869" s="56"/>
      <c r="B869" s="56"/>
    </row>
    <row r="870" spans="1:2" x14ac:dyDescent="0.25">
      <c r="A870" s="56"/>
      <c r="B870" s="56"/>
    </row>
    <row r="871" spans="1:2" x14ac:dyDescent="0.25">
      <c r="A871" s="56"/>
      <c r="B871" s="56"/>
    </row>
    <row r="872" spans="1:2" x14ac:dyDescent="0.25">
      <c r="A872" s="56"/>
      <c r="B872" s="56"/>
    </row>
    <row r="873" spans="1:2" x14ac:dyDescent="0.25">
      <c r="A873" s="56"/>
      <c r="B873" s="56"/>
    </row>
    <row r="874" spans="1:2" x14ac:dyDescent="0.25">
      <c r="A874" s="56"/>
      <c r="B874" s="56"/>
    </row>
    <row r="875" spans="1:2" x14ac:dyDescent="0.25">
      <c r="A875" s="56"/>
      <c r="B875" s="56"/>
    </row>
    <row r="876" spans="1:2" x14ac:dyDescent="0.25">
      <c r="A876" s="56"/>
      <c r="B876" s="56"/>
    </row>
    <row r="877" spans="1:2" x14ac:dyDescent="0.25">
      <c r="A877" s="56"/>
      <c r="B877" s="56"/>
    </row>
    <row r="878" spans="1:2" x14ac:dyDescent="0.25">
      <c r="A878" s="56"/>
      <c r="B878" s="56"/>
    </row>
    <row r="879" spans="1:2" x14ac:dyDescent="0.25">
      <c r="A879" s="56"/>
      <c r="B879" s="56"/>
    </row>
    <row r="880" spans="1:2" x14ac:dyDescent="0.25">
      <c r="A880" s="56"/>
      <c r="B880" s="56"/>
    </row>
    <row r="881" spans="1:2" x14ac:dyDescent="0.25">
      <c r="A881" s="56"/>
      <c r="B881" s="56"/>
    </row>
    <row r="882" spans="1:2" x14ac:dyDescent="0.25">
      <c r="A882" s="56"/>
      <c r="B882" s="56"/>
    </row>
    <row r="883" spans="1:2" x14ac:dyDescent="0.25">
      <c r="A883" s="56"/>
      <c r="B883" s="56"/>
    </row>
    <row r="884" spans="1:2" x14ac:dyDescent="0.25">
      <c r="A884" s="56"/>
      <c r="B884" s="56"/>
    </row>
    <row r="885" spans="1:2" x14ac:dyDescent="0.25">
      <c r="A885" s="56"/>
      <c r="B885" s="56"/>
    </row>
    <row r="886" spans="1:2" x14ac:dyDescent="0.25">
      <c r="A886" s="56"/>
      <c r="B886" s="56"/>
    </row>
    <row r="887" spans="1:2" x14ac:dyDescent="0.25">
      <c r="A887" s="56"/>
      <c r="B887" s="56"/>
    </row>
    <row r="888" spans="1:2" x14ac:dyDescent="0.25">
      <c r="A888" s="56"/>
      <c r="B888" s="56"/>
    </row>
    <row r="889" spans="1:2" x14ac:dyDescent="0.25">
      <c r="A889" s="56"/>
      <c r="B889" s="56"/>
    </row>
    <row r="890" spans="1:2" x14ac:dyDescent="0.25">
      <c r="A890" s="56"/>
      <c r="B890" s="56"/>
    </row>
    <row r="891" spans="1:2" x14ac:dyDescent="0.25">
      <c r="A891" s="56"/>
      <c r="B891" s="56"/>
    </row>
    <row r="892" spans="1:2" x14ac:dyDescent="0.25">
      <c r="A892" s="56"/>
      <c r="B892" s="56"/>
    </row>
    <row r="893" spans="1:2" x14ac:dyDescent="0.25">
      <c r="A893" s="56"/>
      <c r="B893" s="56"/>
    </row>
    <row r="894" spans="1:2" x14ac:dyDescent="0.25">
      <c r="A894" s="56"/>
      <c r="B894" s="56"/>
    </row>
    <row r="895" spans="1:2" x14ac:dyDescent="0.25">
      <c r="A895" s="56"/>
      <c r="B895" s="56"/>
    </row>
    <row r="896" spans="1:2" x14ac:dyDescent="0.25">
      <c r="A896" s="56"/>
      <c r="B896" s="56"/>
    </row>
    <row r="897" spans="1:2" x14ac:dyDescent="0.25">
      <c r="A897" s="56"/>
      <c r="B897" s="56"/>
    </row>
    <row r="898" spans="1:2" x14ac:dyDescent="0.25">
      <c r="A898" s="56"/>
      <c r="B898" s="56"/>
    </row>
    <row r="899" spans="1:2" x14ac:dyDescent="0.25">
      <c r="A899" s="56"/>
      <c r="B899" s="56"/>
    </row>
    <row r="900" spans="1:2" x14ac:dyDescent="0.25">
      <c r="A900" s="56"/>
      <c r="B900" s="56"/>
    </row>
    <row r="901" spans="1:2" x14ac:dyDescent="0.25">
      <c r="A901" s="56"/>
      <c r="B901" s="56"/>
    </row>
    <row r="902" spans="1:2" x14ac:dyDescent="0.25">
      <c r="A902" s="56"/>
      <c r="B902" s="56"/>
    </row>
    <row r="903" spans="1:2" x14ac:dyDescent="0.25">
      <c r="A903" s="56"/>
      <c r="B903" s="56"/>
    </row>
    <row r="904" spans="1:2" x14ac:dyDescent="0.25">
      <c r="A904" s="56"/>
      <c r="B904" s="56"/>
    </row>
    <row r="905" spans="1:2" x14ac:dyDescent="0.25">
      <c r="A905" s="56"/>
      <c r="B905" s="56"/>
    </row>
    <row r="906" spans="1:2" x14ac:dyDescent="0.25">
      <c r="A906" s="56"/>
      <c r="B906" s="56"/>
    </row>
    <row r="907" spans="1:2" x14ac:dyDescent="0.25">
      <c r="A907" s="56"/>
      <c r="B907" s="56"/>
    </row>
    <row r="908" spans="1:2" x14ac:dyDescent="0.25">
      <c r="A908" s="56"/>
      <c r="B908" s="56"/>
    </row>
    <row r="909" spans="1:2" x14ac:dyDescent="0.25">
      <c r="A909" s="56"/>
      <c r="B909" s="56"/>
    </row>
    <row r="910" spans="1:2" x14ac:dyDescent="0.25">
      <c r="A910" s="56"/>
      <c r="B910" s="56"/>
    </row>
    <row r="911" spans="1:2" x14ac:dyDescent="0.25">
      <c r="A911" s="56"/>
      <c r="B911" s="56"/>
    </row>
    <row r="912" spans="1:2" x14ac:dyDescent="0.25">
      <c r="A912" s="56"/>
      <c r="B912" s="56"/>
    </row>
    <row r="913" spans="1:2" x14ac:dyDescent="0.25">
      <c r="A913" s="56"/>
      <c r="B913" s="56"/>
    </row>
    <row r="914" spans="1:2" x14ac:dyDescent="0.25">
      <c r="A914" s="56"/>
      <c r="B914" s="56"/>
    </row>
    <row r="915" spans="1:2" x14ac:dyDescent="0.25">
      <c r="A915" s="56"/>
      <c r="B915" s="56"/>
    </row>
    <row r="916" spans="1:2" x14ac:dyDescent="0.25">
      <c r="A916" s="56"/>
      <c r="B916" s="56"/>
    </row>
    <row r="917" spans="1:2" x14ac:dyDescent="0.25">
      <c r="A917" s="56"/>
      <c r="B917" s="56"/>
    </row>
    <row r="918" spans="1:2" x14ac:dyDescent="0.25">
      <c r="A918" s="56"/>
      <c r="B918" s="56"/>
    </row>
    <row r="919" spans="1:2" x14ac:dyDescent="0.25">
      <c r="A919" s="56"/>
      <c r="B919" s="56"/>
    </row>
    <row r="920" spans="1:2" x14ac:dyDescent="0.25">
      <c r="A920" s="56"/>
      <c r="B920" s="56"/>
    </row>
    <row r="921" spans="1:2" x14ac:dyDescent="0.25">
      <c r="A921" s="56"/>
      <c r="B921" s="56"/>
    </row>
    <row r="922" spans="1:2" x14ac:dyDescent="0.25">
      <c r="A922" s="56"/>
      <c r="B922" s="56"/>
    </row>
    <row r="923" spans="1:2" x14ac:dyDescent="0.25">
      <c r="A923" s="56"/>
      <c r="B923" s="56"/>
    </row>
    <row r="924" spans="1:2" x14ac:dyDescent="0.25">
      <c r="A924" s="56"/>
      <c r="B924" s="56"/>
    </row>
    <row r="925" spans="1:2" x14ac:dyDescent="0.25">
      <c r="A925" s="56"/>
      <c r="B925" s="56"/>
    </row>
    <row r="926" spans="1:2" x14ac:dyDescent="0.25">
      <c r="A926" s="56"/>
      <c r="B926" s="56"/>
    </row>
    <row r="927" spans="1:2" x14ac:dyDescent="0.25">
      <c r="A927" s="56"/>
      <c r="B927" s="56"/>
    </row>
    <row r="928" spans="1:2" x14ac:dyDescent="0.25">
      <c r="A928" s="56"/>
      <c r="B928" s="56"/>
    </row>
    <row r="929" spans="1:2" x14ac:dyDescent="0.25">
      <c r="A929" s="56"/>
      <c r="B929" s="56"/>
    </row>
    <row r="930" spans="1:2" x14ac:dyDescent="0.25">
      <c r="A930" s="56"/>
      <c r="B930" s="56"/>
    </row>
    <row r="931" spans="1:2" x14ac:dyDescent="0.25">
      <c r="A931" s="56"/>
      <c r="B931" s="56"/>
    </row>
    <row r="932" spans="1:2" x14ac:dyDescent="0.25">
      <c r="A932" s="56"/>
      <c r="B932" s="56"/>
    </row>
    <row r="933" spans="1:2" x14ac:dyDescent="0.25">
      <c r="A933" s="56"/>
      <c r="B933" s="56"/>
    </row>
    <row r="934" spans="1:2" x14ac:dyDescent="0.25">
      <c r="A934" s="56"/>
      <c r="B934" s="56"/>
    </row>
    <row r="935" spans="1:2" x14ac:dyDescent="0.25">
      <c r="A935" s="56"/>
      <c r="B935" s="56"/>
    </row>
    <row r="936" spans="1:2" x14ac:dyDescent="0.25">
      <c r="A936" s="56"/>
      <c r="B936" s="56"/>
    </row>
    <row r="937" spans="1:2" x14ac:dyDescent="0.25">
      <c r="A937" s="56"/>
      <c r="B937" s="56"/>
    </row>
    <row r="938" spans="1:2" x14ac:dyDescent="0.25">
      <c r="A938" s="56"/>
      <c r="B938" s="56"/>
    </row>
    <row r="939" spans="1:2" x14ac:dyDescent="0.25">
      <c r="A939" s="56"/>
      <c r="B939" s="56"/>
    </row>
    <row r="940" spans="1:2" x14ac:dyDescent="0.25">
      <c r="A940" s="56"/>
      <c r="B940" s="56"/>
    </row>
    <row r="941" spans="1:2" x14ac:dyDescent="0.25">
      <c r="A941" s="56"/>
      <c r="B941" s="56"/>
    </row>
    <row r="942" spans="1:2" x14ac:dyDescent="0.25">
      <c r="A942" s="56"/>
      <c r="B942" s="56"/>
    </row>
    <row r="943" spans="1:2" x14ac:dyDescent="0.25">
      <c r="A943" s="56"/>
      <c r="B943" s="56"/>
    </row>
    <row r="944" spans="1:2" x14ac:dyDescent="0.25">
      <c r="A944" s="56"/>
      <c r="B944" s="56"/>
    </row>
    <row r="945" spans="1:2" x14ac:dyDescent="0.25">
      <c r="A945" s="56"/>
      <c r="B945" s="56"/>
    </row>
    <row r="946" spans="1:2" x14ac:dyDescent="0.25">
      <c r="A946" s="56"/>
      <c r="B946" s="56"/>
    </row>
    <row r="947" spans="1:2" x14ac:dyDescent="0.25">
      <c r="A947" s="56"/>
      <c r="B947" s="56"/>
    </row>
    <row r="948" spans="1:2" x14ac:dyDescent="0.25">
      <c r="A948" s="56"/>
      <c r="B948" s="56"/>
    </row>
    <row r="949" spans="1:2" x14ac:dyDescent="0.25">
      <c r="A949" s="56"/>
      <c r="B949" s="56"/>
    </row>
    <row r="950" spans="1:2" x14ac:dyDescent="0.25">
      <c r="A950" s="56"/>
      <c r="B950" s="56"/>
    </row>
    <row r="951" spans="1:2" x14ac:dyDescent="0.25">
      <c r="A951" s="56"/>
      <c r="B951" s="56"/>
    </row>
    <row r="952" spans="1:2" x14ac:dyDescent="0.25">
      <c r="A952" s="56"/>
      <c r="B952" s="56"/>
    </row>
    <row r="953" spans="1:2" x14ac:dyDescent="0.25">
      <c r="A953" s="56"/>
      <c r="B953" s="56"/>
    </row>
    <row r="954" spans="1:2" x14ac:dyDescent="0.25">
      <c r="A954" s="56"/>
      <c r="B954" s="56"/>
    </row>
    <row r="955" spans="1:2" x14ac:dyDescent="0.25">
      <c r="A955" s="56"/>
      <c r="B955" s="56"/>
    </row>
    <row r="956" spans="1:2" x14ac:dyDescent="0.25">
      <c r="A956" s="56"/>
      <c r="B956" s="56"/>
    </row>
    <row r="957" spans="1:2" x14ac:dyDescent="0.25">
      <c r="A957" s="56"/>
      <c r="B957" s="56"/>
    </row>
    <row r="958" spans="1:2" x14ac:dyDescent="0.25">
      <c r="A958" s="56"/>
      <c r="B958" s="56"/>
    </row>
    <row r="959" spans="1:2" x14ac:dyDescent="0.25">
      <c r="A959" s="56"/>
      <c r="B959" s="56"/>
    </row>
    <row r="960" spans="1:2" x14ac:dyDescent="0.25">
      <c r="A960" s="56"/>
      <c r="B960" s="56"/>
    </row>
    <row r="961" spans="1:2" x14ac:dyDescent="0.25">
      <c r="A961" s="56"/>
      <c r="B961" s="56"/>
    </row>
    <row r="962" spans="1:2" x14ac:dyDescent="0.25">
      <c r="A962" s="56"/>
      <c r="B962" s="56"/>
    </row>
    <row r="963" spans="1:2" x14ac:dyDescent="0.25">
      <c r="A963" s="56"/>
      <c r="B963" s="56"/>
    </row>
    <row r="964" spans="1:2" x14ac:dyDescent="0.25">
      <c r="A964" s="56"/>
      <c r="B964" s="56"/>
    </row>
    <row r="965" spans="1:2" x14ac:dyDescent="0.25">
      <c r="A965" s="56"/>
      <c r="B965" s="56"/>
    </row>
    <row r="966" spans="1:2" x14ac:dyDescent="0.25">
      <c r="A966" s="56"/>
      <c r="B966" s="56"/>
    </row>
    <row r="967" spans="1:2" x14ac:dyDescent="0.25">
      <c r="A967" s="56"/>
      <c r="B967" s="56"/>
    </row>
    <row r="968" spans="1:2" x14ac:dyDescent="0.25">
      <c r="A968" s="56"/>
      <c r="B968" s="56"/>
    </row>
    <row r="969" spans="1:2" x14ac:dyDescent="0.25">
      <c r="A969" s="56"/>
      <c r="B969" s="56"/>
    </row>
    <row r="970" spans="1:2" x14ac:dyDescent="0.25">
      <c r="A970" s="56"/>
      <c r="B970" s="56"/>
    </row>
    <row r="971" spans="1:2" x14ac:dyDescent="0.25">
      <c r="A971" s="56"/>
      <c r="B971" s="56"/>
    </row>
    <row r="972" spans="1:2" x14ac:dyDescent="0.25">
      <c r="A972" s="56"/>
      <c r="B972" s="56"/>
    </row>
    <row r="973" spans="1:2" x14ac:dyDescent="0.25">
      <c r="A973" s="56"/>
      <c r="B973" s="56"/>
    </row>
    <row r="974" spans="1:2" x14ac:dyDescent="0.25">
      <c r="A974" s="56"/>
      <c r="B974" s="56"/>
    </row>
    <row r="975" spans="1:2" x14ac:dyDescent="0.25">
      <c r="A975" s="56"/>
      <c r="B975" s="56"/>
    </row>
    <row r="976" spans="1:2" x14ac:dyDescent="0.25">
      <c r="A976" s="56"/>
      <c r="B976" s="56"/>
    </row>
    <row r="977" spans="1:2" x14ac:dyDescent="0.25">
      <c r="A977" s="56"/>
      <c r="B977" s="56"/>
    </row>
    <row r="978" spans="1:2" x14ac:dyDescent="0.25">
      <c r="A978" s="56"/>
      <c r="B978" s="56"/>
    </row>
    <row r="979" spans="1:2" x14ac:dyDescent="0.25">
      <c r="A979" s="56"/>
      <c r="B979" s="56"/>
    </row>
    <row r="980" spans="1:2" x14ac:dyDescent="0.25">
      <c r="A980" s="56"/>
      <c r="B980" s="56"/>
    </row>
    <row r="981" spans="1:2" x14ac:dyDescent="0.25">
      <c r="A981" s="56"/>
      <c r="B981" s="56"/>
    </row>
    <row r="982" spans="1:2" x14ac:dyDescent="0.25">
      <c r="A982" s="56"/>
      <c r="B982" s="56"/>
    </row>
    <row r="983" spans="1:2" x14ac:dyDescent="0.25">
      <c r="A983" s="56"/>
      <c r="B983" s="56"/>
    </row>
    <row r="984" spans="1:2" x14ac:dyDescent="0.25">
      <c r="A984" s="56"/>
      <c r="B984" s="56"/>
    </row>
    <row r="985" spans="1:2" x14ac:dyDescent="0.25">
      <c r="A985" s="56"/>
      <c r="B985" s="56"/>
    </row>
    <row r="986" spans="1:2" x14ac:dyDescent="0.25">
      <c r="A986" s="56"/>
      <c r="B986" s="56"/>
    </row>
    <row r="987" spans="1:2" x14ac:dyDescent="0.25">
      <c r="A987" s="56"/>
      <c r="B987" s="56"/>
    </row>
    <row r="988" spans="1:2" x14ac:dyDescent="0.25">
      <c r="A988" s="56"/>
      <c r="B988" s="56"/>
    </row>
    <row r="989" spans="1:2" x14ac:dyDescent="0.25">
      <c r="A989" s="56"/>
      <c r="B989" s="56"/>
    </row>
    <row r="990" spans="1:2" x14ac:dyDescent="0.25">
      <c r="A990" s="56"/>
      <c r="B990" s="56"/>
    </row>
    <row r="991" spans="1:2" x14ac:dyDescent="0.25">
      <c r="A991" s="56"/>
      <c r="B991" s="56"/>
    </row>
    <row r="992" spans="1:2" x14ac:dyDescent="0.25">
      <c r="A992" s="56"/>
      <c r="B992" s="56"/>
    </row>
    <row r="993" spans="1:2" x14ac:dyDescent="0.25">
      <c r="A993" s="56"/>
      <c r="B993" s="56"/>
    </row>
    <row r="994" spans="1:2" x14ac:dyDescent="0.25">
      <c r="A994" s="56"/>
      <c r="B994" s="56"/>
    </row>
    <row r="995" spans="1:2" x14ac:dyDescent="0.25">
      <c r="A995" s="56"/>
      <c r="B995" s="56"/>
    </row>
    <row r="996" spans="1:2" x14ac:dyDescent="0.25">
      <c r="A996" s="56"/>
      <c r="B996" s="56"/>
    </row>
    <row r="997" spans="1:2" x14ac:dyDescent="0.25">
      <c r="A997" s="56"/>
      <c r="B997" s="56"/>
    </row>
    <row r="998" spans="1:2" x14ac:dyDescent="0.25">
      <c r="A998" s="56"/>
      <c r="B998" s="56"/>
    </row>
    <row r="999" spans="1:2" x14ac:dyDescent="0.25">
      <c r="A999" s="56"/>
      <c r="B999" s="56"/>
    </row>
    <row r="1000" spans="1:2" x14ac:dyDescent="0.25">
      <c r="A1000" s="56"/>
      <c r="B1000" s="56"/>
    </row>
    <row r="1001" spans="1:2" x14ac:dyDescent="0.25">
      <c r="A1001" s="56"/>
      <c r="B1001" s="56"/>
    </row>
    <row r="1002" spans="1:2" x14ac:dyDescent="0.25">
      <c r="A1002" s="56"/>
      <c r="B1002" s="56"/>
    </row>
    <row r="1003" spans="1:2" x14ac:dyDescent="0.25">
      <c r="A1003" s="56"/>
      <c r="B1003" s="56"/>
    </row>
    <row r="1004" spans="1:2" x14ac:dyDescent="0.25">
      <c r="A1004" s="56"/>
      <c r="B1004" s="56"/>
    </row>
    <row r="1005" spans="1:2" x14ac:dyDescent="0.25">
      <c r="A1005" s="56"/>
      <c r="B1005" s="56"/>
    </row>
    <row r="1006" spans="1:2" x14ac:dyDescent="0.25">
      <c r="A1006" s="56"/>
      <c r="B1006" s="56"/>
    </row>
    <row r="1007" spans="1:2" x14ac:dyDescent="0.25">
      <c r="A1007" s="56"/>
      <c r="B1007" s="56"/>
    </row>
    <row r="1008" spans="1:2" x14ac:dyDescent="0.25">
      <c r="A1008" s="56"/>
      <c r="B1008" s="56"/>
    </row>
    <row r="1009" spans="1:2" x14ac:dyDescent="0.25">
      <c r="A1009" s="56"/>
      <c r="B1009" s="56"/>
    </row>
    <row r="1010" spans="1:2" x14ac:dyDescent="0.25">
      <c r="A1010" s="56"/>
      <c r="B1010" s="56"/>
    </row>
    <row r="1011" spans="1:2" x14ac:dyDescent="0.25">
      <c r="A1011" s="56"/>
      <c r="B1011" s="56"/>
    </row>
    <row r="1012" spans="1:2" x14ac:dyDescent="0.25">
      <c r="A1012" s="56"/>
      <c r="B1012" s="56"/>
    </row>
    <row r="1013" spans="1:2" x14ac:dyDescent="0.25">
      <c r="A1013" s="56"/>
      <c r="B1013" s="56"/>
    </row>
    <row r="1014" spans="1:2" x14ac:dyDescent="0.25">
      <c r="A1014" s="56"/>
      <c r="B1014" s="56"/>
    </row>
    <row r="1015" spans="1:2" x14ac:dyDescent="0.25">
      <c r="A1015" s="56"/>
      <c r="B1015" s="56"/>
    </row>
    <row r="1016" spans="1:2" x14ac:dyDescent="0.25">
      <c r="A1016" s="56"/>
      <c r="B1016" s="56"/>
    </row>
    <row r="1017" spans="1:2" x14ac:dyDescent="0.25">
      <c r="A1017" s="56"/>
      <c r="B1017" s="56"/>
    </row>
    <row r="1018" spans="1:2" x14ac:dyDescent="0.25">
      <c r="A1018" s="56"/>
      <c r="B1018" s="56"/>
    </row>
    <row r="1019" spans="1:2" x14ac:dyDescent="0.25">
      <c r="A1019" s="56"/>
      <c r="B1019" s="56"/>
    </row>
    <row r="1020" spans="1:2" x14ac:dyDescent="0.25">
      <c r="A1020" s="56"/>
      <c r="B1020" s="56"/>
    </row>
    <row r="1021" spans="1:2" x14ac:dyDescent="0.25">
      <c r="A1021" s="56"/>
      <c r="B1021" s="56"/>
    </row>
    <row r="1022" spans="1:2" x14ac:dyDescent="0.25">
      <c r="A1022" s="56"/>
      <c r="B1022" s="56"/>
    </row>
    <row r="1023" spans="1:2" x14ac:dyDescent="0.25">
      <c r="A1023" s="56"/>
      <c r="B1023" s="56"/>
    </row>
    <row r="1024" spans="1:2" x14ac:dyDescent="0.25">
      <c r="A1024" s="56"/>
      <c r="B1024" s="56"/>
    </row>
    <row r="1025" spans="1:2" x14ac:dyDescent="0.25">
      <c r="A1025" s="56"/>
      <c r="B1025" s="56"/>
    </row>
    <row r="1026" spans="1:2" x14ac:dyDescent="0.25">
      <c r="A1026" s="56"/>
      <c r="B1026" s="56"/>
    </row>
    <row r="1027" spans="1:2" x14ac:dyDescent="0.25">
      <c r="A1027" s="56"/>
      <c r="B1027" s="56"/>
    </row>
    <row r="1028" spans="1:2" x14ac:dyDescent="0.25">
      <c r="A1028" s="56"/>
      <c r="B1028" s="56"/>
    </row>
    <row r="1029" spans="1:2" x14ac:dyDescent="0.25">
      <c r="A1029" s="56"/>
      <c r="B1029" s="56"/>
    </row>
    <row r="1030" spans="1:2" x14ac:dyDescent="0.25">
      <c r="A1030" s="56"/>
      <c r="B1030" s="56"/>
    </row>
    <row r="1031" spans="1:2" x14ac:dyDescent="0.25">
      <c r="A1031" s="56"/>
      <c r="B1031" s="56"/>
    </row>
    <row r="1032" spans="1:2" x14ac:dyDescent="0.25">
      <c r="A1032" s="56"/>
      <c r="B1032" s="56"/>
    </row>
    <row r="1033" spans="1:2" x14ac:dyDescent="0.25">
      <c r="A1033" s="56"/>
      <c r="B1033" s="56"/>
    </row>
    <row r="1034" spans="1:2" x14ac:dyDescent="0.25">
      <c r="A1034" s="56"/>
      <c r="B1034" s="56"/>
    </row>
    <row r="1035" spans="1:2" x14ac:dyDescent="0.25">
      <c r="A1035" s="56"/>
      <c r="B1035" s="56"/>
    </row>
    <row r="1036" spans="1:2" x14ac:dyDescent="0.25">
      <c r="A1036" s="56"/>
      <c r="B1036" s="56"/>
    </row>
    <row r="1037" spans="1:2" x14ac:dyDescent="0.25">
      <c r="A1037" s="56"/>
      <c r="B1037" s="56"/>
    </row>
    <row r="1038" spans="1:2" x14ac:dyDescent="0.25">
      <c r="A1038" s="56"/>
      <c r="B1038" s="56"/>
    </row>
    <row r="1039" spans="1:2" x14ac:dyDescent="0.25">
      <c r="A1039" s="56"/>
      <c r="B1039" s="56"/>
    </row>
    <row r="1040" spans="1:2" x14ac:dyDescent="0.25">
      <c r="A1040" s="56"/>
      <c r="B1040" s="56"/>
    </row>
    <row r="1041" spans="1:2" x14ac:dyDescent="0.25">
      <c r="A1041" s="56"/>
      <c r="B1041" s="56"/>
    </row>
    <row r="1042" spans="1:2" x14ac:dyDescent="0.25">
      <c r="A1042" s="56"/>
      <c r="B1042" s="56"/>
    </row>
    <row r="1043" spans="1:2" x14ac:dyDescent="0.25">
      <c r="A1043" s="56"/>
      <c r="B1043" s="56"/>
    </row>
    <row r="1044" spans="1:2" x14ac:dyDescent="0.25">
      <c r="A1044" s="56"/>
      <c r="B1044" s="56"/>
    </row>
    <row r="1045" spans="1:2" x14ac:dyDescent="0.25">
      <c r="A1045" s="56"/>
      <c r="B1045" s="56"/>
    </row>
    <row r="1046" spans="1:2" x14ac:dyDescent="0.25">
      <c r="A1046" s="56"/>
      <c r="B1046" s="56"/>
    </row>
    <row r="1047" spans="1:2" x14ac:dyDescent="0.25">
      <c r="A1047" s="56"/>
      <c r="B1047" s="56"/>
    </row>
    <row r="1048" spans="1:2" x14ac:dyDescent="0.25">
      <c r="A1048" s="56"/>
      <c r="B1048" s="56"/>
    </row>
    <row r="1049" spans="1:2" x14ac:dyDescent="0.25">
      <c r="A1049" s="56"/>
      <c r="B1049" s="56"/>
    </row>
    <row r="1050" spans="1:2" x14ac:dyDescent="0.25">
      <c r="A1050" s="56"/>
      <c r="B1050" s="56"/>
    </row>
    <row r="1051" spans="1:2" x14ac:dyDescent="0.25">
      <c r="A1051" s="56"/>
      <c r="B1051" s="56"/>
    </row>
    <row r="1052" spans="1:2" x14ac:dyDescent="0.25">
      <c r="A1052" s="56"/>
      <c r="B1052" s="56"/>
    </row>
    <row r="1053" spans="1:2" x14ac:dyDescent="0.25">
      <c r="A1053" s="56"/>
      <c r="B1053" s="56"/>
    </row>
    <row r="1054" spans="1:2" x14ac:dyDescent="0.25">
      <c r="A1054" s="56"/>
      <c r="B1054" s="56"/>
    </row>
    <row r="1055" spans="1:2" x14ac:dyDescent="0.25">
      <c r="A1055" s="56"/>
      <c r="B1055" s="56"/>
    </row>
    <row r="1056" spans="1:2" x14ac:dyDescent="0.25">
      <c r="A1056" s="56"/>
      <c r="B1056" s="56"/>
    </row>
    <row r="1057" spans="1:2" x14ac:dyDescent="0.25">
      <c r="A1057" s="56"/>
      <c r="B1057" s="56"/>
    </row>
    <row r="1058" spans="1:2" x14ac:dyDescent="0.25">
      <c r="A1058" s="56"/>
      <c r="B1058" s="56"/>
    </row>
    <row r="1059" spans="1:2" x14ac:dyDescent="0.25">
      <c r="A1059" s="56"/>
      <c r="B1059" s="56"/>
    </row>
    <row r="1060" spans="1:2" x14ac:dyDescent="0.25">
      <c r="A1060" s="56"/>
      <c r="B1060" s="56"/>
    </row>
    <row r="1061" spans="1:2" x14ac:dyDescent="0.25">
      <c r="A1061" s="56"/>
      <c r="B1061" s="56"/>
    </row>
    <row r="1062" spans="1:2" x14ac:dyDescent="0.25">
      <c r="A1062" s="56"/>
      <c r="B1062" s="56"/>
    </row>
    <row r="1063" spans="1:2" x14ac:dyDescent="0.25">
      <c r="A1063" s="56"/>
      <c r="B1063" s="56"/>
    </row>
    <row r="1064" spans="1:2" x14ac:dyDescent="0.25">
      <c r="A1064" s="56"/>
      <c r="B1064" s="56"/>
    </row>
    <row r="1065" spans="1:2" x14ac:dyDescent="0.25">
      <c r="A1065" s="56"/>
      <c r="B1065" s="56"/>
    </row>
    <row r="1066" spans="1:2" x14ac:dyDescent="0.25">
      <c r="A1066" s="56"/>
      <c r="B1066" s="56"/>
    </row>
    <row r="1067" spans="1:2" x14ac:dyDescent="0.25">
      <c r="A1067" s="56"/>
      <c r="B1067" s="56"/>
    </row>
    <row r="1068" spans="1:2" x14ac:dyDescent="0.25">
      <c r="A1068" s="56"/>
      <c r="B1068" s="56"/>
    </row>
    <row r="1069" spans="1:2" x14ac:dyDescent="0.25">
      <c r="A1069" s="56"/>
      <c r="B1069" s="56"/>
    </row>
    <row r="1070" spans="1:2" x14ac:dyDescent="0.25">
      <c r="A1070" s="56"/>
      <c r="B1070" s="56"/>
    </row>
    <row r="1071" spans="1:2" x14ac:dyDescent="0.25">
      <c r="A1071" s="56"/>
      <c r="B1071" s="56"/>
    </row>
    <row r="1072" spans="1:2" x14ac:dyDescent="0.25">
      <c r="A1072" s="56"/>
      <c r="B1072" s="56"/>
    </row>
    <row r="1073" spans="1:2" x14ac:dyDescent="0.25">
      <c r="A1073" s="56"/>
      <c r="B1073" s="56"/>
    </row>
    <row r="1074" spans="1:2" x14ac:dyDescent="0.25">
      <c r="A1074" s="56"/>
      <c r="B1074" s="56"/>
    </row>
    <row r="1075" spans="1:2" x14ac:dyDescent="0.25">
      <c r="A1075" s="56"/>
      <c r="B1075" s="56"/>
    </row>
    <row r="1076" spans="1:2" x14ac:dyDescent="0.25">
      <c r="A1076" s="56"/>
      <c r="B1076" s="56"/>
    </row>
    <row r="1077" spans="1:2" x14ac:dyDescent="0.25">
      <c r="A1077" s="56"/>
      <c r="B1077" s="56"/>
    </row>
    <row r="1078" spans="1:2" x14ac:dyDescent="0.25">
      <c r="A1078" s="56"/>
      <c r="B1078" s="56"/>
    </row>
    <row r="1079" spans="1:2" x14ac:dyDescent="0.25">
      <c r="A1079" s="56"/>
      <c r="B1079" s="56"/>
    </row>
    <row r="1080" spans="1:2" x14ac:dyDescent="0.25">
      <c r="A1080" s="56"/>
      <c r="B1080" s="56"/>
    </row>
    <row r="1081" spans="1:2" x14ac:dyDescent="0.25">
      <c r="A1081" s="56"/>
      <c r="B1081" s="56"/>
    </row>
    <row r="1082" spans="1:2" x14ac:dyDescent="0.25">
      <c r="A1082" s="56"/>
      <c r="B1082" s="56"/>
    </row>
    <row r="1083" spans="1:2" x14ac:dyDescent="0.25">
      <c r="A1083" s="56"/>
      <c r="B1083" s="56"/>
    </row>
    <row r="1084" spans="1:2" x14ac:dyDescent="0.25">
      <c r="A1084" s="56"/>
      <c r="B1084" s="56"/>
    </row>
    <row r="1085" spans="1:2" x14ac:dyDescent="0.25">
      <c r="A1085" s="56"/>
      <c r="B1085" s="56"/>
    </row>
    <row r="1086" spans="1:2" x14ac:dyDescent="0.25">
      <c r="A1086" s="56"/>
      <c r="B1086" s="56"/>
    </row>
    <row r="1087" spans="1:2" x14ac:dyDescent="0.25">
      <c r="A1087" s="56"/>
      <c r="B1087" s="56"/>
    </row>
    <row r="1088" spans="1:2" x14ac:dyDescent="0.25">
      <c r="A1088" s="56"/>
      <c r="B1088" s="56"/>
    </row>
    <row r="1089" spans="1:2" x14ac:dyDescent="0.25">
      <c r="A1089" s="56"/>
      <c r="B1089" s="56"/>
    </row>
    <row r="1090" spans="1:2" x14ac:dyDescent="0.25">
      <c r="A1090" s="56"/>
      <c r="B1090" s="56"/>
    </row>
    <row r="1091" spans="1:2" x14ac:dyDescent="0.25">
      <c r="A1091" s="56"/>
      <c r="B1091" s="56"/>
    </row>
    <row r="1092" spans="1:2" x14ac:dyDescent="0.25">
      <c r="A1092" s="56"/>
      <c r="B1092" s="56"/>
    </row>
    <row r="1093" spans="1:2" x14ac:dyDescent="0.25">
      <c r="A1093" s="56"/>
      <c r="B1093" s="56"/>
    </row>
    <row r="1094" spans="1:2" x14ac:dyDescent="0.25">
      <c r="A1094" s="56"/>
      <c r="B1094" s="56"/>
    </row>
    <row r="1095" spans="1:2" x14ac:dyDescent="0.25">
      <c r="A1095" s="56"/>
      <c r="B1095" s="56"/>
    </row>
    <row r="1096" spans="1:2" x14ac:dyDescent="0.25">
      <c r="A1096" s="56"/>
      <c r="B1096" s="56"/>
    </row>
    <row r="1097" spans="1:2" x14ac:dyDescent="0.25">
      <c r="A1097" s="56"/>
      <c r="B1097" s="56"/>
    </row>
    <row r="1098" spans="1:2" x14ac:dyDescent="0.25">
      <c r="A1098" s="56"/>
      <c r="B1098" s="56"/>
    </row>
    <row r="1099" spans="1:2" x14ac:dyDescent="0.25">
      <c r="A1099" s="56"/>
      <c r="B1099" s="56"/>
    </row>
    <row r="1100" spans="1:2" x14ac:dyDescent="0.25">
      <c r="A1100" s="56"/>
      <c r="B1100" s="56"/>
    </row>
    <row r="1101" spans="1:2" x14ac:dyDescent="0.25">
      <c r="A1101" s="56"/>
      <c r="B1101" s="56"/>
    </row>
    <row r="1102" spans="1:2" x14ac:dyDescent="0.25">
      <c r="A1102" s="56"/>
      <c r="B1102" s="56"/>
    </row>
    <row r="1103" spans="1:2" x14ac:dyDescent="0.25">
      <c r="A1103" s="56"/>
      <c r="B1103" s="56"/>
    </row>
    <row r="1104" spans="1:2" x14ac:dyDescent="0.25">
      <c r="A1104" s="56"/>
      <c r="B1104" s="56"/>
    </row>
    <row r="1105" spans="1:2" x14ac:dyDescent="0.25">
      <c r="A1105" s="56"/>
      <c r="B1105" s="56"/>
    </row>
    <row r="1106" spans="1:2" x14ac:dyDescent="0.25">
      <c r="A1106" s="56"/>
      <c r="B1106" s="56"/>
    </row>
    <row r="1107" spans="1:2" x14ac:dyDescent="0.25">
      <c r="A1107" s="56"/>
      <c r="B1107" s="56"/>
    </row>
    <row r="1108" spans="1:2" x14ac:dyDescent="0.25">
      <c r="A1108" s="56"/>
      <c r="B1108" s="56"/>
    </row>
    <row r="1109" spans="1:2" x14ac:dyDescent="0.25">
      <c r="A1109" s="56"/>
      <c r="B1109" s="56"/>
    </row>
    <row r="1110" spans="1:2" x14ac:dyDescent="0.25">
      <c r="A1110" s="56"/>
      <c r="B1110" s="56"/>
    </row>
    <row r="1111" spans="1:2" x14ac:dyDescent="0.25">
      <c r="A1111" s="56"/>
      <c r="B1111" s="56"/>
    </row>
    <row r="1112" spans="1:2" x14ac:dyDescent="0.25">
      <c r="A1112" s="56"/>
      <c r="B1112" s="56"/>
    </row>
    <row r="1113" spans="1:2" x14ac:dyDescent="0.25">
      <c r="A1113" s="56"/>
      <c r="B1113" s="56"/>
    </row>
    <row r="1114" spans="1:2" x14ac:dyDescent="0.25">
      <c r="A1114" s="56"/>
      <c r="B1114" s="56"/>
    </row>
    <row r="1115" spans="1:2" x14ac:dyDescent="0.25">
      <c r="A1115" s="56"/>
      <c r="B1115" s="56"/>
    </row>
    <row r="1116" spans="1:2" x14ac:dyDescent="0.25">
      <c r="A1116" s="56"/>
      <c r="B1116" s="56"/>
    </row>
    <row r="1117" spans="1:2" x14ac:dyDescent="0.25">
      <c r="A1117" s="56"/>
      <c r="B1117" s="56"/>
    </row>
    <row r="1118" spans="1:2" x14ac:dyDescent="0.25">
      <c r="A1118" s="56"/>
      <c r="B1118" s="56"/>
    </row>
    <row r="1119" spans="1:2" x14ac:dyDescent="0.25">
      <c r="A1119" s="56"/>
      <c r="B1119" s="56"/>
    </row>
    <row r="1120" spans="1:2" x14ac:dyDescent="0.25">
      <c r="A1120" s="56"/>
      <c r="B1120" s="56"/>
    </row>
    <row r="1121" spans="1:2" x14ac:dyDescent="0.25">
      <c r="A1121" s="56"/>
      <c r="B1121" s="56"/>
    </row>
    <row r="1122" spans="1:2" x14ac:dyDescent="0.25">
      <c r="A1122" s="56"/>
      <c r="B1122" s="56"/>
    </row>
    <row r="1123" spans="1:2" x14ac:dyDescent="0.25">
      <c r="A1123" s="56"/>
      <c r="B1123" s="56"/>
    </row>
    <row r="1124" spans="1:2" x14ac:dyDescent="0.25">
      <c r="A1124" s="56"/>
      <c r="B1124" s="56"/>
    </row>
    <row r="1125" spans="1:2" x14ac:dyDescent="0.25">
      <c r="A1125" s="56"/>
      <c r="B1125" s="56"/>
    </row>
    <row r="1126" spans="1:2" x14ac:dyDescent="0.25">
      <c r="A1126" s="56"/>
      <c r="B1126" s="56"/>
    </row>
    <row r="1127" spans="1:2" x14ac:dyDescent="0.25">
      <c r="A1127" s="56"/>
      <c r="B1127" s="56"/>
    </row>
    <row r="1128" spans="1:2" x14ac:dyDescent="0.25">
      <c r="A1128" s="56"/>
      <c r="B1128" s="56"/>
    </row>
    <row r="1129" spans="1:2" x14ac:dyDescent="0.25">
      <c r="A1129" s="56"/>
      <c r="B1129" s="56"/>
    </row>
    <row r="1130" spans="1:2" x14ac:dyDescent="0.25">
      <c r="A1130" s="56"/>
      <c r="B1130" s="56"/>
    </row>
    <row r="1131" spans="1:2" x14ac:dyDescent="0.25">
      <c r="A1131" s="56"/>
      <c r="B1131" s="56"/>
    </row>
    <row r="1132" spans="1:2" x14ac:dyDescent="0.25">
      <c r="A1132" s="56"/>
      <c r="B1132" s="56"/>
    </row>
    <row r="1133" spans="1:2" x14ac:dyDescent="0.25">
      <c r="A1133" s="56"/>
      <c r="B1133" s="56"/>
    </row>
    <row r="1134" spans="1:2" x14ac:dyDescent="0.25">
      <c r="A1134" s="56"/>
      <c r="B1134" s="56"/>
    </row>
    <row r="1135" spans="1:2" x14ac:dyDescent="0.25">
      <c r="A1135" s="56"/>
      <c r="B1135" s="56"/>
    </row>
    <row r="1136" spans="1:2" x14ac:dyDescent="0.25">
      <c r="A1136" s="56"/>
      <c r="B1136" s="56"/>
    </row>
    <row r="1137" spans="1:2" x14ac:dyDescent="0.25">
      <c r="A1137" s="56"/>
      <c r="B1137" s="56"/>
    </row>
    <row r="1138" spans="1:2" x14ac:dyDescent="0.25">
      <c r="A1138" s="56"/>
      <c r="B1138" s="56"/>
    </row>
    <row r="1139" spans="1:2" x14ac:dyDescent="0.25">
      <c r="A1139" s="56"/>
      <c r="B1139" s="56"/>
    </row>
    <row r="1140" spans="1:2" x14ac:dyDescent="0.25">
      <c r="A1140" s="56"/>
      <c r="B1140" s="56"/>
    </row>
    <row r="1141" spans="1:2" x14ac:dyDescent="0.25">
      <c r="A1141" s="56"/>
      <c r="B1141" s="56"/>
    </row>
    <row r="1142" spans="1:2" x14ac:dyDescent="0.25">
      <c r="A1142" s="56"/>
      <c r="B1142" s="56"/>
    </row>
    <row r="1143" spans="1:2" x14ac:dyDescent="0.25">
      <c r="A1143" s="56"/>
      <c r="B1143" s="56"/>
    </row>
    <row r="1144" spans="1:2" x14ac:dyDescent="0.25">
      <c r="A1144" s="56"/>
      <c r="B1144" s="56"/>
    </row>
    <row r="1145" spans="1:2" x14ac:dyDescent="0.25">
      <c r="A1145" s="56"/>
      <c r="B1145" s="56"/>
    </row>
    <row r="1146" spans="1:2" x14ac:dyDescent="0.25">
      <c r="A1146" s="56"/>
      <c r="B1146" s="56"/>
    </row>
    <row r="1147" spans="1:2" x14ac:dyDescent="0.25">
      <c r="A1147" s="56"/>
      <c r="B1147" s="56"/>
    </row>
    <row r="1148" spans="1:2" x14ac:dyDescent="0.25">
      <c r="A1148" s="56"/>
      <c r="B1148" s="56"/>
    </row>
    <row r="1149" spans="1:2" x14ac:dyDescent="0.25">
      <c r="A1149" s="56"/>
      <c r="B1149" s="56"/>
    </row>
    <row r="1150" spans="1:2" x14ac:dyDescent="0.25">
      <c r="A1150" s="56"/>
      <c r="B1150" s="56"/>
    </row>
    <row r="1151" spans="1:2" x14ac:dyDescent="0.25">
      <c r="A1151" s="56"/>
      <c r="B1151" s="56"/>
    </row>
    <row r="1152" spans="1:2" x14ac:dyDescent="0.25">
      <c r="A1152" s="56"/>
      <c r="B1152" s="56"/>
    </row>
    <row r="1153" spans="1:2" x14ac:dyDescent="0.25">
      <c r="A1153" s="56"/>
      <c r="B1153" s="56"/>
    </row>
    <row r="1154" spans="1:2" x14ac:dyDescent="0.25">
      <c r="A1154" s="56"/>
      <c r="B1154" s="56"/>
    </row>
    <row r="1155" spans="1:2" x14ac:dyDescent="0.25">
      <c r="A1155" s="56"/>
      <c r="B1155" s="56"/>
    </row>
    <row r="1156" spans="1:2" x14ac:dyDescent="0.25">
      <c r="A1156" s="56"/>
      <c r="B1156" s="56"/>
    </row>
    <row r="1157" spans="1:2" x14ac:dyDescent="0.25">
      <c r="A1157" s="56"/>
      <c r="B1157" s="56"/>
    </row>
    <row r="1158" spans="1:2" x14ac:dyDescent="0.25">
      <c r="A1158" s="56"/>
      <c r="B1158" s="56"/>
    </row>
    <row r="1159" spans="1:2" x14ac:dyDescent="0.25">
      <c r="A1159" s="56"/>
      <c r="B1159" s="56"/>
    </row>
    <row r="1160" spans="1:2" x14ac:dyDescent="0.25">
      <c r="A1160" s="56"/>
      <c r="B1160" s="56"/>
    </row>
    <row r="1161" spans="1:2" x14ac:dyDescent="0.25">
      <c r="A1161" s="56"/>
      <c r="B1161" s="56"/>
    </row>
    <row r="1162" spans="1:2" x14ac:dyDescent="0.25">
      <c r="A1162" s="56"/>
      <c r="B1162" s="56"/>
    </row>
    <row r="1163" spans="1:2" x14ac:dyDescent="0.25">
      <c r="A1163" s="56"/>
      <c r="B1163" s="56"/>
    </row>
    <row r="1164" spans="1:2" x14ac:dyDescent="0.25">
      <c r="A1164" s="56"/>
      <c r="B1164" s="56"/>
    </row>
    <row r="1165" spans="1:2" x14ac:dyDescent="0.25">
      <c r="A1165" s="56"/>
      <c r="B1165" s="56"/>
    </row>
    <row r="1166" spans="1:2" x14ac:dyDescent="0.25">
      <c r="A1166" s="56"/>
      <c r="B1166" s="56"/>
    </row>
    <row r="1167" spans="1:2" x14ac:dyDescent="0.25">
      <c r="A1167" s="56"/>
      <c r="B1167" s="56"/>
    </row>
    <row r="1168" spans="1:2" x14ac:dyDescent="0.25">
      <c r="A1168" s="56"/>
      <c r="B1168" s="56"/>
    </row>
    <row r="1169" spans="1:2" x14ac:dyDescent="0.25">
      <c r="A1169" s="56"/>
      <c r="B1169" s="56"/>
    </row>
    <row r="1170" spans="1:2" x14ac:dyDescent="0.25">
      <c r="A1170" s="56"/>
      <c r="B1170" s="56"/>
    </row>
    <row r="1171" spans="1:2" x14ac:dyDescent="0.25">
      <c r="A1171" s="56"/>
      <c r="B1171" s="56"/>
    </row>
    <row r="1172" spans="1:2" x14ac:dyDescent="0.25">
      <c r="A1172" s="56"/>
      <c r="B1172" s="56"/>
    </row>
    <row r="1173" spans="1:2" x14ac:dyDescent="0.25">
      <c r="A1173" s="56"/>
      <c r="B1173" s="56"/>
    </row>
    <row r="1174" spans="1:2" x14ac:dyDescent="0.25">
      <c r="A1174" s="56"/>
      <c r="B1174" s="56"/>
    </row>
    <row r="1175" spans="1:2" x14ac:dyDescent="0.25">
      <c r="A1175" s="56"/>
      <c r="B1175" s="56"/>
    </row>
    <row r="1176" spans="1:2" x14ac:dyDescent="0.25">
      <c r="A1176" s="56"/>
      <c r="B1176" s="56"/>
    </row>
    <row r="1177" spans="1:2" x14ac:dyDescent="0.25">
      <c r="A1177" s="56"/>
      <c r="B1177" s="56"/>
    </row>
    <row r="1178" spans="1:2" x14ac:dyDescent="0.25">
      <c r="A1178" s="56"/>
      <c r="B1178" s="56"/>
    </row>
    <row r="1179" spans="1:2" x14ac:dyDescent="0.25">
      <c r="A1179" s="56"/>
      <c r="B1179" s="56"/>
    </row>
    <row r="1180" spans="1:2" x14ac:dyDescent="0.25">
      <c r="A1180" s="56"/>
      <c r="B1180" s="56"/>
    </row>
    <row r="1181" spans="1:2" x14ac:dyDescent="0.25">
      <c r="A1181" s="56"/>
      <c r="B1181" s="56"/>
    </row>
    <row r="1182" spans="1:2" x14ac:dyDescent="0.25">
      <c r="A1182" s="56"/>
      <c r="B1182" s="56"/>
    </row>
    <row r="1183" spans="1:2" x14ac:dyDescent="0.25">
      <c r="A1183" s="56"/>
      <c r="B1183" s="56"/>
    </row>
    <row r="1184" spans="1:2" x14ac:dyDescent="0.25">
      <c r="A1184" s="56"/>
      <c r="B1184" s="56"/>
    </row>
    <row r="1185" spans="1:2" x14ac:dyDescent="0.25">
      <c r="A1185" s="56"/>
      <c r="B1185" s="56"/>
    </row>
    <row r="1186" spans="1:2" x14ac:dyDescent="0.25">
      <c r="A1186" s="56"/>
      <c r="B1186" s="56"/>
    </row>
    <row r="1187" spans="1:2" x14ac:dyDescent="0.25">
      <c r="A1187" s="56"/>
      <c r="B1187" s="56"/>
    </row>
    <row r="1188" spans="1:2" x14ac:dyDescent="0.25">
      <c r="A1188" s="56"/>
      <c r="B1188" s="56"/>
    </row>
    <row r="1189" spans="1:2" x14ac:dyDescent="0.25">
      <c r="A1189" s="56"/>
      <c r="B1189" s="56"/>
    </row>
    <row r="1190" spans="1:2" x14ac:dyDescent="0.25">
      <c r="A1190" s="56"/>
      <c r="B1190" s="56"/>
    </row>
    <row r="1191" spans="1:2" x14ac:dyDescent="0.25">
      <c r="A1191" s="56"/>
      <c r="B1191" s="56"/>
    </row>
    <row r="1192" spans="1:2" x14ac:dyDescent="0.25">
      <c r="A1192" s="56"/>
      <c r="B1192" s="56"/>
    </row>
    <row r="1193" spans="1:2" x14ac:dyDescent="0.25">
      <c r="A1193" s="56"/>
      <c r="B1193" s="56"/>
    </row>
    <row r="1194" spans="1:2" x14ac:dyDescent="0.25">
      <c r="A1194" s="56"/>
      <c r="B1194" s="56"/>
    </row>
    <row r="1195" spans="1:2" x14ac:dyDescent="0.25">
      <c r="A1195" s="56"/>
      <c r="B1195" s="56"/>
    </row>
    <row r="1196" spans="1:2" x14ac:dyDescent="0.25">
      <c r="A1196" s="56"/>
      <c r="B1196" s="56"/>
    </row>
    <row r="1197" spans="1:2" x14ac:dyDescent="0.25">
      <c r="A1197" s="56"/>
      <c r="B1197" s="56"/>
    </row>
    <row r="1198" spans="1:2" x14ac:dyDescent="0.25">
      <c r="A1198" s="56"/>
      <c r="B1198" s="56"/>
    </row>
    <row r="1199" spans="1:2" x14ac:dyDescent="0.25">
      <c r="A1199" s="56"/>
      <c r="B1199" s="56"/>
    </row>
    <row r="1200" spans="1:2" x14ac:dyDescent="0.25">
      <c r="A1200" s="56"/>
      <c r="B1200" s="56"/>
    </row>
    <row r="1201" spans="1:2" x14ac:dyDescent="0.25">
      <c r="A1201" s="56"/>
      <c r="B1201" s="56"/>
    </row>
    <row r="1202" spans="1:2" x14ac:dyDescent="0.25">
      <c r="A1202" s="56"/>
      <c r="B1202" s="56"/>
    </row>
    <row r="1203" spans="1:2" x14ac:dyDescent="0.25">
      <c r="A1203" s="56"/>
      <c r="B1203" s="56"/>
    </row>
    <row r="1204" spans="1:2" x14ac:dyDescent="0.25">
      <c r="A1204" s="56"/>
      <c r="B1204" s="56"/>
    </row>
    <row r="1205" spans="1:2" x14ac:dyDescent="0.25">
      <c r="A1205" s="56"/>
      <c r="B1205" s="56"/>
    </row>
    <row r="1206" spans="1:2" x14ac:dyDescent="0.25">
      <c r="A1206" s="56"/>
      <c r="B1206" s="56"/>
    </row>
    <row r="1207" spans="1:2" x14ac:dyDescent="0.25">
      <c r="A1207" s="56"/>
      <c r="B1207" s="56"/>
    </row>
    <row r="1208" spans="1:2" x14ac:dyDescent="0.25">
      <c r="A1208" s="56"/>
      <c r="B1208" s="56"/>
    </row>
    <row r="1209" spans="1:2" x14ac:dyDescent="0.25">
      <c r="A1209" s="56"/>
      <c r="B1209" s="56"/>
    </row>
    <row r="1210" spans="1:2" x14ac:dyDescent="0.25">
      <c r="A1210" s="56"/>
      <c r="B1210" s="56"/>
    </row>
    <row r="1211" spans="1:2" x14ac:dyDescent="0.25">
      <c r="A1211" s="56"/>
      <c r="B1211" s="56"/>
    </row>
    <row r="1212" spans="1:2" x14ac:dyDescent="0.25">
      <c r="A1212" s="56"/>
      <c r="B1212" s="56"/>
    </row>
    <row r="1213" spans="1:2" x14ac:dyDescent="0.25">
      <c r="A1213" s="56"/>
      <c r="B1213" s="56"/>
    </row>
    <row r="1214" spans="1:2" x14ac:dyDescent="0.25">
      <c r="A1214" s="56"/>
      <c r="B1214" s="56"/>
    </row>
    <row r="1215" spans="1:2" x14ac:dyDescent="0.25">
      <c r="A1215" s="56"/>
      <c r="B1215" s="56"/>
    </row>
    <row r="1216" spans="1:2" x14ac:dyDescent="0.25">
      <c r="A1216" s="56"/>
      <c r="B1216" s="56"/>
    </row>
    <row r="1217" spans="1:2" x14ac:dyDescent="0.25">
      <c r="A1217" s="56"/>
      <c r="B1217" s="56"/>
    </row>
    <row r="1218" spans="1:2" x14ac:dyDescent="0.25">
      <c r="A1218" s="56"/>
      <c r="B1218" s="56"/>
    </row>
    <row r="1219" spans="1:2" x14ac:dyDescent="0.25">
      <c r="A1219" s="56"/>
      <c r="B1219" s="56"/>
    </row>
    <row r="1220" spans="1:2" x14ac:dyDescent="0.25">
      <c r="A1220" s="56"/>
      <c r="B1220" s="56"/>
    </row>
    <row r="1221" spans="1:2" x14ac:dyDescent="0.25">
      <c r="A1221" s="56"/>
      <c r="B1221" s="56"/>
    </row>
    <row r="1222" spans="1:2" x14ac:dyDescent="0.25">
      <c r="A1222" s="56"/>
      <c r="B1222" s="56"/>
    </row>
    <row r="1223" spans="1:2" x14ac:dyDescent="0.25">
      <c r="A1223" s="56"/>
      <c r="B1223" s="56"/>
    </row>
    <row r="1224" spans="1:2" x14ac:dyDescent="0.25">
      <c r="A1224" s="56"/>
      <c r="B1224" s="56"/>
    </row>
    <row r="1225" spans="1:2" x14ac:dyDescent="0.25">
      <c r="A1225" s="56"/>
      <c r="B1225" s="56"/>
    </row>
    <row r="1226" spans="1:2" x14ac:dyDescent="0.25">
      <c r="A1226" s="56"/>
      <c r="B1226" s="56"/>
    </row>
    <row r="1227" spans="1:2" x14ac:dyDescent="0.25">
      <c r="A1227" s="56"/>
      <c r="B1227" s="56"/>
    </row>
    <row r="1228" spans="1:2" x14ac:dyDescent="0.25">
      <c r="A1228" s="56"/>
      <c r="B1228" s="56"/>
    </row>
    <row r="1229" spans="1:2" x14ac:dyDescent="0.25">
      <c r="A1229" s="56"/>
      <c r="B1229" s="56"/>
    </row>
    <row r="1230" spans="1:2" x14ac:dyDescent="0.25">
      <c r="A1230" s="56"/>
      <c r="B1230" s="56"/>
    </row>
    <row r="1231" spans="1:2" x14ac:dyDescent="0.25">
      <c r="A1231" s="56"/>
      <c r="B1231" s="56"/>
    </row>
    <row r="1232" spans="1:2" x14ac:dyDescent="0.25">
      <c r="A1232" s="56"/>
      <c r="B1232" s="56"/>
    </row>
    <row r="1233" spans="1:2" x14ac:dyDescent="0.25">
      <c r="A1233" s="56"/>
      <c r="B1233" s="56"/>
    </row>
    <row r="1234" spans="1:2" x14ac:dyDescent="0.25">
      <c r="A1234" s="56"/>
      <c r="B1234" s="56"/>
    </row>
    <row r="1235" spans="1:2" x14ac:dyDescent="0.25">
      <c r="A1235" s="56"/>
      <c r="B1235" s="56"/>
    </row>
    <row r="1236" spans="1:2" x14ac:dyDescent="0.25">
      <c r="A1236" s="56"/>
      <c r="B1236" s="56"/>
    </row>
    <row r="1237" spans="1:2" x14ac:dyDescent="0.25">
      <c r="A1237" s="56"/>
      <c r="B1237" s="56"/>
    </row>
    <row r="1238" spans="1:2" x14ac:dyDescent="0.25">
      <c r="A1238" s="56"/>
      <c r="B1238" s="56"/>
    </row>
    <row r="1239" spans="1:2" x14ac:dyDescent="0.25">
      <c r="A1239" s="56"/>
      <c r="B1239" s="56"/>
    </row>
    <row r="1240" spans="1:2" x14ac:dyDescent="0.25">
      <c r="A1240" s="56"/>
      <c r="B1240" s="56"/>
    </row>
    <row r="1241" spans="1:2" x14ac:dyDescent="0.25">
      <c r="A1241" s="56"/>
      <c r="B1241" s="56"/>
    </row>
    <row r="1242" spans="1:2" x14ac:dyDescent="0.25">
      <c r="A1242" s="56"/>
      <c r="B1242" s="56"/>
    </row>
    <row r="1243" spans="1:2" x14ac:dyDescent="0.25">
      <c r="A1243" s="56"/>
      <c r="B1243" s="56"/>
    </row>
    <row r="1244" spans="1:2" x14ac:dyDescent="0.25">
      <c r="A1244" s="56"/>
      <c r="B1244" s="56"/>
    </row>
    <row r="1245" spans="1:2" x14ac:dyDescent="0.25">
      <c r="A1245" s="56"/>
      <c r="B1245" s="56"/>
    </row>
    <row r="1246" spans="1:2" x14ac:dyDescent="0.25">
      <c r="A1246" s="56"/>
      <c r="B1246" s="56"/>
    </row>
    <row r="1247" spans="1:2" x14ac:dyDescent="0.25">
      <c r="A1247" s="56"/>
      <c r="B1247" s="56"/>
    </row>
    <row r="1248" spans="1:2" x14ac:dyDescent="0.25">
      <c r="A1248" s="56"/>
      <c r="B1248" s="56"/>
    </row>
    <row r="1249" spans="1:2" x14ac:dyDescent="0.25">
      <c r="A1249" s="56"/>
      <c r="B1249" s="56"/>
    </row>
    <row r="1250" spans="1:2" x14ac:dyDescent="0.25">
      <c r="A1250" s="56"/>
      <c r="B1250" s="56"/>
    </row>
    <row r="1251" spans="1:2" x14ac:dyDescent="0.25">
      <c r="A1251" s="56"/>
      <c r="B1251" s="56"/>
    </row>
    <row r="1252" spans="1:2" x14ac:dyDescent="0.25">
      <c r="A1252" s="56"/>
      <c r="B1252" s="56"/>
    </row>
    <row r="1253" spans="1:2" x14ac:dyDescent="0.25">
      <c r="A1253" s="56"/>
      <c r="B1253" s="56"/>
    </row>
    <row r="1254" spans="1:2" x14ac:dyDescent="0.25">
      <c r="A1254" s="56"/>
      <c r="B1254" s="56"/>
    </row>
    <row r="1255" spans="1:2" x14ac:dyDescent="0.25">
      <c r="A1255" s="56"/>
      <c r="B1255" s="56"/>
    </row>
    <row r="1256" spans="1:2" x14ac:dyDescent="0.25">
      <c r="A1256" s="56"/>
      <c r="B1256" s="56"/>
    </row>
    <row r="1257" spans="1:2" x14ac:dyDescent="0.25">
      <c r="A1257" s="56"/>
      <c r="B1257" s="56"/>
    </row>
    <row r="1258" spans="1:2" x14ac:dyDescent="0.25">
      <c r="A1258" s="56"/>
      <c r="B1258" s="56"/>
    </row>
    <row r="1259" spans="1:2" x14ac:dyDescent="0.25">
      <c r="A1259" s="56"/>
      <c r="B1259" s="56"/>
    </row>
    <row r="1260" spans="1:2" x14ac:dyDescent="0.25">
      <c r="A1260" s="56"/>
      <c r="B1260" s="56"/>
    </row>
    <row r="1261" spans="1:2" x14ac:dyDescent="0.25">
      <c r="A1261" s="56"/>
      <c r="B1261" s="56"/>
    </row>
    <row r="1262" spans="1:2" x14ac:dyDescent="0.25">
      <c r="A1262" s="56"/>
      <c r="B1262" s="56"/>
    </row>
    <row r="1263" spans="1:2" x14ac:dyDescent="0.25">
      <c r="A1263" s="56"/>
      <c r="B1263" s="56"/>
    </row>
    <row r="1264" spans="1:2" x14ac:dyDescent="0.25">
      <c r="A1264" s="56"/>
      <c r="B1264" s="56"/>
    </row>
    <row r="1265" spans="1:2" x14ac:dyDescent="0.25">
      <c r="A1265" s="56"/>
      <c r="B1265" s="56"/>
    </row>
    <row r="1266" spans="1:2" x14ac:dyDescent="0.25">
      <c r="A1266" s="56"/>
      <c r="B1266" s="56"/>
    </row>
    <row r="1267" spans="1:2" x14ac:dyDescent="0.25">
      <c r="A1267" s="56"/>
      <c r="B1267" s="56"/>
    </row>
    <row r="1268" spans="1:2" x14ac:dyDescent="0.25">
      <c r="A1268" s="56"/>
      <c r="B1268" s="56"/>
    </row>
    <row r="1269" spans="1:2" x14ac:dyDescent="0.25">
      <c r="A1269" s="56"/>
      <c r="B1269" s="56"/>
    </row>
    <row r="1270" spans="1:2" x14ac:dyDescent="0.25">
      <c r="A1270" s="56"/>
      <c r="B1270" s="56"/>
    </row>
    <row r="1271" spans="1:2" x14ac:dyDescent="0.25">
      <c r="A1271" s="56"/>
      <c r="B1271" s="56"/>
    </row>
    <row r="1272" spans="1:2" x14ac:dyDescent="0.25">
      <c r="A1272" s="56"/>
      <c r="B1272" s="56"/>
    </row>
    <row r="1273" spans="1:2" x14ac:dyDescent="0.25">
      <c r="A1273" s="56"/>
      <c r="B1273" s="56"/>
    </row>
    <row r="1274" spans="1:2" x14ac:dyDescent="0.25">
      <c r="A1274" s="56"/>
      <c r="B1274" s="56"/>
    </row>
    <row r="1275" spans="1:2" x14ac:dyDescent="0.25">
      <c r="A1275" s="56"/>
      <c r="B1275" s="56"/>
    </row>
    <row r="1276" spans="1:2" x14ac:dyDescent="0.25">
      <c r="A1276" s="56"/>
      <c r="B1276" s="56"/>
    </row>
    <row r="1277" spans="1:2" x14ac:dyDescent="0.25">
      <c r="A1277" s="56"/>
      <c r="B1277" s="56"/>
    </row>
    <row r="1278" spans="1:2" x14ac:dyDescent="0.25">
      <c r="A1278" s="56"/>
      <c r="B1278" s="56"/>
    </row>
    <row r="1279" spans="1:2" x14ac:dyDescent="0.25">
      <c r="A1279" s="56"/>
      <c r="B1279" s="56"/>
    </row>
    <row r="1280" spans="1:2" x14ac:dyDescent="0.25">
      <c r="A1280" s="56"/>
      <c r="B1280" s="56"/>
    </row>
    <row r="1281" spans="1:2" x14ac:dyDescent="0.25">
      <c r="A1281" s="56"/>
      <c r="B1281" s="56"/>
    </row>
    <row r="1282" spans="1:2" x14ac:dyDescent="0.25">
      <c r="A1282" s="56"/>
      <c r="B1282" s="56"/>
    </row>
    <row r="1283" spans="1:2" x14ac:dyDescent="0.25">
      <c r="A1283" s="56"/>
      <c r="B1283" s="56"/>
    </row>
    <row r="1284" spans="1:2" x14ac:dyDescent="0.25">
      <c r="A1284" s="56"/>
      <c r="B1284" s="56"/>
    </row>
    <row r="1285" spans="1:2" x14ac:dyDescent="0.25">
      <c r="A1285" s="56"/>
      <c r="B1285" s="56"/>
    </row>
    <row r="1286" spans="1:2" x14ac:dyDescent="0.25">
      <c r="A1286" s="56"/>
      <c r="B1286" s="56"/>
    </row>
    <row r="1287" spans="1:2" x14ac:dyDescent="0.25">
      <c r="A1287" s="56"/>
      <c r="B1287" s="56"/>
    </row>
    <row r="1288" spans="1:2" x14ac:dyDescent="0.25">
      <c r="A1288" s="56"/>
      <c r="B1288" s="56"/>
    </row>
    <row r="1289" spans="1:2" x14ac:dyDescent="0.25">
      <c r="A1289" s="56"/>
      <c r="B1289" s="56"/>
    </row>
    <row r="1290" spans="1:2" x14ac:dyDescent="0.25">
      <c r="A1290" s="56"/>
      <c r="B1290" s="56"/>
    </row>
    <row r="1291" spans="1:2" x14ac:dyDescent="0.25">
      <c r="A1291" s="56"/>
      <c r="B1291" s="56"/>
    </row>
    <row r="1292" spans="1:2" x14ac:dyDescent="0.25">
      <c r="A1292" s="56"/>
      <c r="B1292" s="56"/>
    </row>
    <row r="1293" spans="1:2" x14ac:dyDescent="0.25">
      <c r="A1293" s="56"/>
      <c r="B1293" s="56"/>
    </row>
    <row r="1294" spans="1:2" x14ac:dyDescent="0.25">
      <c r="A1294" s="56"/>
      <c r="B1294" s="56"/>
    </row>
    <row r="1295" spans="1:2" x14ac:dyDescent="0.25">
      <c r="A1295" s="56"/>
      <c r="B1295" s="56"/>
    </row>
    <row r="1296" spans="1:2" x14ac:dyDescent="0.25">
      <c r="A1296" s="56"/>
      <c r="B1296" s="56"/>
    </row>
    <row r="1297" spans="1:2" x14ac:dyDescent="0.25">
      <c r="A1297" s="56"/>
      <c r="B1297" s="56"/>
    </row>
    <row r="1298" spans="1:2" x14ac:dyDescent="0.25">
      <c r="A1298" s="56"/>
      <c r="B1298" s="56"/>
    </row>
    <row r="1299" spans="1:2" x14ac:dyDescent="0.25">
      <c r="A1299" s="56"/>
      <c r="B1299" s="56"/>
    </row>
    <row r="1300" spans="1:2" x14ac:dyDescent="0.25">
      <c r="A1300" s="56"/>
      <c r="B1300" s="56"/>
    </row>
    <row r="1301" spans="1:2" x14ac:dyDescent="0.25">
      <c r="A1301" s="56"/>
      <c r="B1301" s="56"/>
    </row>
    <row r="1302" spans="1:2" x14ac:dyDescent="0.25">
      <c r="A1302" s="56"/>
      <c r="B1302" s="56"/>
    </row>
    <row r="1303" spans="1:2" x14ac:dyDescent="0.25">
      <c r="A1303" s="56"/>
      <c r="B1303" s="56"/>
    </row>
    <row r="1304" spans="1:2" x14ac:dyDescent="0.25">
      <c r="A1304" s="56"/>
      <c r="B1304" s="56"/>
    </row>
    <row r="1305" spans="1:2" x14ac:dyDescent="0.25">
      <c r="A1305" s="56"/>
      <c r="B1305" s="56"/>
    </row>
    <row r="1306" spans="1:2" x14ac:dyDescent="0.25">
      <c r="A1306" s="56"/>
      <c r="B1306" s="56"/>
    </row>
    <row r="1307" spans="1:2" x14ac:dyDescent="0.25">
      <c r="A1307" s="56"/>
      <c r="B1307" s="56"/>
    </row>
    <row r="1308" spans="1:2" x14ac:dyDescent="0.25">
      <c r="A1308" s="56"/>
      <c r="B1308" s="56"/>
    </row>
    <row r="1309" spans="1:2" x14ac:dyDescent="0.25">
      <c r="A1309" s="56"/>
      <c r="B1309" s="56"/>
    </row>
    <row r="1310" spans="1:2" x14ac:dyDescent="0.25">
      <c r="A1310" s="56"/>
      <c r="B1310" s="56"/>
    </row>
    <row r="1311" spans="1:2" x14ac:dyDescent="0.25">
      <c r="A1311" s="56"/>
      <c r="B1311" s="56"/>
    </row>
    <row r="1312" spans="1:2" x14ac:dyDescent="0.25">
      <c r="A1312" s="56"/>
      <c r="B1312" s="56"/>
    </row>
    <row r="1313" spans="1:2" x14ac:dyDescent="0.25">
      <c r="A1313" s="56"/>
      <c r="B1313" s="56"/>
    </row>
    <row r="1314" spans="1:2" x14ac:dyDescent="0.25">
      <c r="A1314" s="56"/>
      <c r="B1314" s="56"/>
    </row>
    <row r="1315" spans="1:2" x14ac:dyDescent="0.25">
      <c r="A1315" s="56"/>
      <c r="B1315" s="56"/>
    </row>
    <row r="1316" spans="1:2" x14ac:dyDescent="0.25">
      <c r="A1316" s="56"/>
      <c r="B1316" s="56"/>
    </row>
    <row r="1317" spans="1:2" x14ac:dyDescent="0.25">
      <c r="A1317" s="56"/>
      <c r="B1317" s="56"/>
    </row>
    <row r="1318" spans="1:2" x14ac:dyDescent="0.25">
      <c r="A1318" s="56"/>
      <c r="B1318" s="56"/>
    </row>
    <row r="1319" spans="1:2" x14ac:dyDescent="0.25">
      <c r="A1319" s="56"/>
      <c r="B1319" s="56"/>
    </row>
    <row r="1320" spans="1:2" x14ac:dyDescent="0.25">
      <c r="A1320" s="56"/>
      <c r="B1320" s="56"/>
    </row>
    <row r="1321" spans="1:2" x14ac:dyDescent="0.25">
      <c r="A1321" s="56"/>
      <c r="B1321" s="56"/>
    </row>
    <row r="1322" spans="1:2" x14ac:dyDescent="0.25">
      <c r="A1322" s="56"/>
      <c r="B1322" s="56"/>
    </row>
    <row r="1323" spans="1:2" x14ac:dyDescent="0.25">
      <c r="A1323" s="56"/>
      <c r="B1323" s="56"/>
    </row>
    <row r="1324" spans="1:2" x14ac:dyDescent="0.25">
      <c r="A1324" s="56"/>
      <c r="B1324" s="56"/>
    </row>
    <row r="1325" spans="1:2" x14ac:dyDescent="0.25">
      <c r="A1325" s="56"/>
      <c r="B1325" s="56"/>
    </row>
    <row r="1326" spans="1:2" x14ac:dyDescent="0.25">
      <c r="A1326" s="56"/>
      <c r="B1326" s="56"/>
    </row>
    <row r="1327" spans="1:2" x14ac:dyDescent="0.25">
      <c r="A1327" s="56"/>
      <c r="B1327" s="56"/>
    </row>
    <row r="1328" spans="1:2" x14ac:dyDescent="0.25">
      <c r="A1328" s="56"/>
      <c r="B1328" s="56"/>
    </row>
    <row r="1329" spans="1:2" x14ac:dyDescent="0.25">
      <c r="A1329" s="56"/>
      <c r="B1329" s="56"/>
    </row>
    <row r="1330" spans="1:2" x14ac:dyDescent="0.25">
      <c r="A1330" s="56"/>
      <c r="B1330" s="56"/>
    </row>
    <row r="1331" spans="1:2" x14ac:dyDescent="0.25">
      <c r="A1331" s="56"/>
      <c r="B1331" s="56"/>
    </row>
    <row r="1332" spans="1:2" x14ac:dyDescent="0.25">
      <c r="A1332" s="56"/>
      <c r="B1332" s="56"/>
    </row>
    <row r="1333" spans="1:2" x14ac:dyDescent="0.25">
      <c r="A1333" s="56"/>
      <c r="B1333" s="56"/>
    </row>
    <row r="1334" spans="1:2" x14ac:dyDescent="0.25">
      <c r="A1334" s="56"/>
      <c r="B1334" s="56"/>
    </row>
    <row r="1335" spans="1:2" x14ac:dyDescent="0.25">
      <c r="A1335" s="56"/>
      <c r="B1335" s="56"/>
    </row>
    <row r="1336" spans="1:2" x14ac:dyDescent="0.25">
      <c r="A1336" s="56"/>
      <c r="B1336" s="56"/>
    </row>
    <row r="1337" spans="1:2" x14ac:dyDescent="0.25">
      <c r="A1337" s="56"/>
      <c r="B1337" s="56"/>
    </row>
    <row r="1338" spans="1:2" x14ac:dyDescent="0.25">
      <c r="A1338" s="56"/>
      <c r="B1338" s="56"/>
    </row>
    <row r="1339" spans="1:2" x14ac:dyDescent="0.25">
      <c r="A1339" s="56"/>
      <c r="B1339" s="56"/>
    </row>
    <row r="1340" spans="1:2" x14ac:dyDescent="0.25">
      <c r="A1340" s="56"/>
      <c r="B1340" s="56"/>
    </row>
    <row r="1341" spans="1:2" x14ac:dyDescent="0.25">
      <c r="A1341" s="56"/>
      <c r="B1341" s="56"/>
    </row>
    <row r="1342" spans="1:2" x14ac:dyDescent="0.25">
      <c r="A1342" s="56"/>
      <c r="B1342" s="56"/>
    </row>
    <row r="1343" spans="1:2" x14ac:dyDescent="0.25">
      <c r="A1343" s="56"/>
      <c r="B1343" s="56"/>
    </row>
    <row r="1344" spans="1:2" x14ac:dyDescent="0.25">
      <c r="A1344" s="56"/>
      <c r="B1344" s="56"/>
    </row>
    <row r="1345" spans="1:2" x14ac:dyDescent="0.25">
      <c r="A1345" s="56"/>
      <c r="B1345" s="56"/>
    </row>
    <row r="1346" spans="1:2" x14ac:dyDescent="0.25">
      <c r="A1346" s="56"/>
      <c r="B1346" s="56"/>
    </row>
    <row r="1347" spans="1:2" x14ac:dyDescent="0.25">
      <c r="A1347" s="56"/>
      <c r="B1347" s="56"/>
    </row>
    <row r="1348" spans="1:2" x14ac:dyDescent="0.25">
      <c r="A1348" s="56"/>
      <c r="B1348" s="56"/>
    </row>
    <row r="1349" spans="1:2" x14ac:dyDescent="0.25">
      <c r="A1349" s="56"/>
      <c r="B1349" s="56"/>
    </row>
    <row r="1350" spans="1:2" x14ac:dyDescent="0.25">
      <c r="A1350" s="56"/>
      <c r="B1350" s="56"/>
    </row>
    <row r="1351" spans="1:2" x14ac:dyDescent="0.25">
      <c r="A1351" s="56"/>
      <c r="B1351" s="56"/>
    </row>
    <row r="1352" spans="1:2" x14ac:dyDescent="0.25">
      <c r="A1352" s="56"/>
      <c r="B1352" s="56"/>
    </row>
    <row r="1353" spans="1:2" x14ac:dyDescent="0.25">
      <c r="A1353" s="56"/>
      <c r="B1353" s="56"/>
    </row>
    <row r="1354" spans="1:2" x14ac:dyDescent="0.25">
      <c r="A1354" s="56"/>
      <c r="B1354" s="56"/>
    </row>
    <row r="1355" spans="1:2" x14ac:dyDescent="0.25">
      <c r="A1355" s="56"/>
      <c r="B1355" s="56"/>
    </row>
    <row r="1356" spans="1:2" x14ac:dyDescent="0.25">
      <c r="A1356" s="56"/>
      <c r="B1356" s="56"/>
    </row>
    <row r="1357" spans="1:2" x14ac:dyDescent="0.25">
      <c r="A1357" s="56"/>
      <c r="B1357" s="56"/>
    </row>
    <row r="1358" spans="1:2" x14ac:dyDescent="0.25">
      <c r="A1358" s="56"/>
      <c r="B1358" s="56"/>
    </row>
    <row r="1359" spans="1:2" x14ac:dyDescent="0.25">
      <c r="A1359" s="56"/>
      <c r="B1359" s="56"/>
    </row>
    <row r="1360" spans="1:2" x14ac:dyDescent="0.25">
      <c r="A1360" s="56"/>
      <c r="B1360" s="56"/>
    </row>
    <row r="1361" spans="1:2" x14ac:dyDescent="0.25">
      <c r="A1361" s="56"/>
      <c r="B1361" s="56"/>
    </row>
    <row r="1362" spans="1:2" x14ac:dyDescent="0.25">
      <c r="A1362" s="56"/>
      <c r="B1362" s="56"/>
    </row>
    <row r="1363" spans="1:2" x14ac:dyDescent="0.25">
      <c r="A1363" s="56"/>
      <c r="B1363" s="56"/>
    </row>
    <row r="1364" spans="1:2" x14ac:dyDescent="0.25">
      <c r="A1364" s="56"/>
      <c r="B1364" s="56"/>
    </row>
    <row r="1365" spans="1:2" x14ac:dyDescent="0.25">
      <c r="A1365" s="56"/>
      <c r="B1365" s="56"/>
    </row>
    <row r="1366" spans="1:2" x14ac:dyDescent="0.25">
      <c r="A1366" s="56"/>
      <c r="B1366" s="56"/>
    </row>
    <row r="1367" spans="1:2" x14ac:dyDescent="0.25">
      <c r="A1367" s="56"/>
      <c r="B1367" s="56"/>
    </row>
    <row r="1368" spans="1:2" x14ac:dyDescent="0.25">
      <c r="A1368" s="56"/>
      <c r="B1368" s="56"/>
    </row>
    <row r="1369" spans="1:2" x14ac:dyDescent="0.25">
      <c r="A1369" s="56"/>
      <c r="B1369" s="56"/>
    </row>
    <row r="1370" spans="1:2" x14ac:dyDescent="0.25">
      <c r="A1370" s="56"/>
      <c r="B1370" s="56"/>
    </row>
    <row r="1371" spans="1:2" x14ac:dyDescent="0.25">
      <c r="A1371" s="56"/>
      <c r="B1371" s="56"/>
    </row>
    <row r="1372" spans="1:2" x14ac:dyDescent="0.25">
      <c r="A1372" s="56"/>
      <c r="B1372" s="56"/>
    </row>
    <row r="1373" spans="1:2" x14ac:dyDescent="0.25">
      <c r="A1373" s="56"/>
      <c r="B1373" s="56"/>
    </row>
    <row r="1374" spans="1:2" x14ac:dyDescent="0.25">
      <c r="A1374" s="56"/>
      <c r="B1374" s="56"/>
    </row>
    <row r="1375" spans="1:2" x14ac:dyDescent="0.25">
      <c r="A1375" s="56"/>
      <c r="B1375" s="56"/>
    </row>
    <row r="1376" spans="1:2" x14ac:dyDescent="0.25">
      <c r="A1376" s="56"/>
      <c r="B1376" s="56"/>
    </row>
    <row r="1377" spans="1:2" x14ac:dyDescent="0.25">
      <c r="A1377" s="56"/>
      <c r="B1377" s="56"/>
    </row>
    <row r="1378" spans="1:2" x14ac:dyDescent="0.25">
      <c r="A1378" s="56"/>
      <c r="B1378" s="56"/>
    </row>
    <row r="1379" spans="1:2" x14ac:dyDescent="0.25">
      <c r="A1379" s="56"/>
      <c r="B1379" s="56"/>
    </row>
    <row r="1380" spans="1:2" x14ac:dyDescent="0.25">
      <c r="A1380" s="56"/>
      <c r="B1380" s="56"/>
    </row>
    <row r="1381" spans="1:2" x14ac:dyDescent="0.25">
      <c r="A1381" s="56"/>
      <c r="B1381" s="56"/>
    </row>
    <row r="1382" spans="1:2" x14ac:dyDescent="0.25">
      <c r="A1382" s="56"/>
      <c r="B1382" s="56"/>
    </row>
    <row r="1383" spans="1:2" x14ac:dyDescent="0.25">
      <c r="A1383" s="56"/>
      <c r="B1383" s="56"/>
    </row>
    <row r="1384" spans="1:2" x14ac:dyDescent="0.25">
      <c r="A1384" s="56"/>
      <c r="B1384" s="56"/>
    </row>
    <row r="1385" spans="1:2" x14ac:dyDescent="0.25">
      <c r="A1385" s="56"/>
      <c r="B1385" s="56"/>
    </row>
    <row r="1386" spans="1:2" x14ac:dyDescent="0.25">
      <c r="A1386" s="56"/>
      <c r="B1386" s="56"/>
    </row>
    <row r="1387" spans="1:2" x14ac:dyDescent="0.25">
      <c r="A1387" s="56"/>
      <c r="B1387" s="56"/>
    </row>
    <row r="1388" spans="1:2" x14ac:dyDescent="0.25">
      <c r="A1388" s="56"/>
      <c r="B1388" s="56"/>
    </row>
    <row r="1389" spans="1:2" x14ac:dyDescent="0.25">
      <c r="A1389" s="56"/>
      <c r="B1389" s="56"/>
    </row>
    <row r="1390" spans="1:2" x14ac:dyDescent="0.25">
      <c r="A1390" s="56"/>
      <c r="B1390" s="56"/>
    </row>
    <row r="1391" spans="1:2" x14ac:dyDescent="0.25">
      <c r="A1391" s="56"/>
      <c r="B1391" s="56"/>
    </row>
    <row r="1392" spans="1:2" x14ac:dyDescent="0.25">
      <c r="A1392" s="56"/>
      <c r="B1392" s="56"/>
    </row>
    <row r="1393" spans="1:2" x14ac:dyDescent="0.25">
      <c r="A1393" s="56"/>
      <c r="B1393" s="56"/>
    </row>
    <row r="1394" spans="1:2" x14ac:dyDescent="0.25">
      <c r="A1394" s="56"/>
      <c r="B1394" s="56"/>
    </row>
    <row r="1395" spans="1:2" x14ac:dyDescent="0.25">
      <c r="A1395" s="56"/>
      <c r="B1395" s="56"/>
    </row>
    <row r="1396" spans="1:2" x14ac:dyDescent="0.25">
      <c r="A1396" s="56"/>
      <c r="B1396" s="56"/>
    </row>
    <row r="1397" spans="1:2" x14ac:dyDescent="0.25">
      <c r="A1397" s="56"/>
      <c r="B1397" s="56"/>
    </row>
    <row r="1398" spans="1:2" x14ac:dyDescent="0.25">
      <c r="A1398" s="56"/>
      <c r="B1398" s="56"/>
    </row>
    <row r="1399" spans="1:2" x14ac:dyDescent="0.25">
      <c r="A1399" s="56"/>
      <c r="B1399" s="56"/>
    </row>
    <row r="1400" spans="1:2" x14ac:dyDescent="0.25">
      <c r="A1400" s="56"/>
      <c r="B1400" s="56"/>
    </row>
    <row r="1401" spans="1:2" x14ac:dyDescent="0.25">
      <c r="A1401" s="56"/>
      <c r="B1401" s="56"/>
    </row>
    <row r="1402" spans="1:2" x14ac:dyDescent="0.25">
      <c r="A1402" s="56"/>
      <c r="B1402" s="56"/>
    </row>
    <row r="1403" spans="1:2" x14ac:dyDescent="0.25">
      <c r="A1403" s="56"/>
      <c r="B1403" s="56"/>
    </row>
    <row r="1404" spans="1:2" x14ac:dyDescent="0.25">
      <c r="A1404" s="56"/>
      <c r="B1404" s="56"/>
    </row>
    <row r="1405" spans="1:2" x14ac:dyDescent="0.25">
      <c r="A1405" s="56"/>
      <c r="B1405" s="56"/>
    </row>
    <row r="1406" spans="1:2" x14ac:dyDescent="0.25">
      <c r="A1406" s="56"/>
      <c r="B1406" s="56"/>
    </row>
    <row r="1407" spans="1:2" x14ac:dyDescent="0.25">
      <c r="A1407" s="56"/>
      <c r="B1407" s="56"/>
    </row>
    <row r="1408" spans="1:2" x14ac:dyDescent="0.25">
      <c r="A1408" s="56"/>
      <c r="B1408" s="56"/>
    </row>
    <row r="1409" spans="1:2" x14ac:dyDescent="0.25">
      <c r="A1409" s="56"/>
      <c r="B1409" s="56"/>
    </row>
    <row r="1410" spans="1:2" x14ac:dyDescent="0.25">
      <c r="A1410" s="56"/>
      <c r="B1410" s="56"/>
    </row>
    <row r="1411" spans="1:2" x14ac:dyDescent="0.25">
      <c r="A1411" s="56"/>
      <c r="B1411" s="56"/>
    </row>
    <row r="1412" spans="1:2" x14ac:dyDescent="0.25">
      <c r="A1412" s="56"/>
      <c r="B1412" s="56"/>
    </row>
    <row r="1413" spans="1:2" x14ac:dyDescent="0.25">
      <c r="A1413" s="56"/>
      <c r="B1413" s="56"/>
    </row>
    <row r="1414" spans="1:2" x14ac:dyDescent="0.25">
      <c r="A1414" s="56"/>
      <c r="B1414" s="56"/>
    </row>
    <row r="1415" spans="1:2" x14ac:dyDescent="0.25">
      <c r="A1415" s="56"/>
      <c r="B1415" s="56"/>
    </row>
    <row r="1416" spans="1:2" x14ac:dyDescent="0.25">
      <c r="A1416" s="56"/>
      <c r="B1416" s="56"/>
    </row>
    <row r="1417" spans="1:2" x14ac:dyDescent="0.25">
      <c r="A1417" s="56"/>
      <c r="B1417" s="56"/>
    </row>
    <row r="1418" spans="1:2" x14ac:dyDescent="0.25">
      <c r="A1418" s="56"/>
      <c r="B1418" s="56"/>
    </row>
    <row r="1419" spans="1:2" x14ac:dyDescent="0.25">
      <c r="A1419" s="56"/>
      <c r="B1419" s="56"/>
    </row>
    <row r="1420" spans="1:2" x14ac:dyDescent="0.25">
      <c r="A1420" s="56"/>
      <c r="B1420" s="56"/>
    </row>
    <row r="1421" spans="1:2" x14ac:dyDescent="0.25">
      <c r="A1421" s="56"/>
      <c r="B1421" s="56"/>
    </row>
    <row r="1422" spans="1:2" x14ac:dyDescent="0.25">
      <c r="A1422" s="56"/>
      <c r="B1422" s="56"/>
    </row>
    <row r="1423" spans="1:2" x14ac:dyDescent="0.25">
      <c r="A1423" s="56"/>
      <c r="B1423" s="56"/>
    </row>
    <row r="1424" spans="1:2" x14ac:dyDescent="0.25">
      <c r="A1424" s="56"/>
      <c r="B1424" s="56"/>
    </row>
    <row r="1425" spans="1:2" x14ac:dyDescent="0.25">
      <c r="A1425" s="56"/>
      <c r="B1425" s="56"/>
    </row>
    <row r="1426" spans="1:2" x14ac:dyDescent="0.25">
      <c r="A1426" s="56"/>
      <c r="B1426" s="56"/>
    </row>
    <row r="1427" spans="1:2" x14ac:dyDescent="0.25">
      <c r="A1427" s="56"/>
      <c r="B1427" s="56"/>
    </row>
    <row r="1428" spans="1:2" x14ac:dyDescent="0.25">
      <c r="A1428" s="56"/>
      <c r="B1428" s="56"/>
    </row>
    <row r="1429" spans="1:2" x14ac:dyDescent="0.25">
      <c r="A1429" s="56"/>
      <c r="B1429" s="56"/>
    </row>
    <row r="1430" spans="1:2" x14ac:dyDescent="0.25">
      <c r="A1430" s="56"/>
      <c r="B1430" s="56"/>
    </row>
    <row r="1431" spans="1:2" x14ac:dyDescent="0.25">
      <c r="A1431" s="56"/>
      <c r="B1431" s="56"/>
    </row>
    <row r="1432" spans="1:2" x14ac:dyDescent="0.25">
      <c r="A1432" s="56"/>
      <c r="B1432" s="56"/>
    </row>
    <row r="1433" spans="1:2" x14ac:dyDescent="0.25">
      <c r="A1433" s="56"/>
      <c r="B1433" s="56"/>
    </row>
    <row r="1434" spans="1:2" x14ac:dyDescent="0.25">
      <c r="A1434" s="56"/>
      <c r="B1434" s="56"/>
    </row>
    <row r="1435" spans="1:2" x14ac:dyDescent="0.25">
      <c r="A1435" s="56"/>
      <c r="B1435" s="56"/>
    </row>
    <row r="1436" spans="1:2" x14ac:dyDescent="0.25">
      <c r="A1436" s="56"/>
      <c r="B1436" s="56"/>
    </row>
    <row r="1437" spans="1:2" x14ac:dyDescent="0.25">
      <c r="A1437" s="56"/>
      <c r="B1437" s="56"/>
    </row>
    <row r="1438" spans="1:2" x14ac:dyDescent="0.25">
      <c r="A1438" s="56"/>
      <c r="B1438" s="56"/>
    </row>
    <row r="1439" spans="1:2" x14ac:dyDescent="0.25">
      <c r="A1439" s="56"/>
      <c r="B1439" s="56"/>
    </row>
    <row r="1440" spans="1:2" x14ac:dyDescent="0.25">
      <c r="A1440" s="56"/>
      <c r="B1440" s="56"/>
    </row>
    <row r="1441" spans="1:2" x14ac:dyDescent="0.25">
      <c r="A1441" s="56"/>
      <c r="B1441" s="56"/>
    </row>
    <row r="1442" spans="1:2" x14ac:dyDescent="0.25">
      <c r="A1442" s="56"/>
      <c r="B1442" s="56"/>
    </row>
    <row r="1443" spans="1:2" x14ac:dyDescent="0.25">
      <c r="A1443" s="56"/>
      <c r="B1443" s="56"/>
    </row>
    <row r="1444" spans="1:2" x14ac:dyDescent="0.25">
      <c r="A1444" s="56"/>
      <c r="B1444" s="56"/>
    </row>
    <row r="1445" spans="1:2" x14ac:dyDescent="0.25">
      <c r="A1445" s="56"/>
      <c r="B1445" s="56"/>
    </row>
    <row r="1446" spans="1:2" x14ac:dyDescent="0.25">
      <c r="A1446" s="56"/>
      <c r="B1446" s="56"/>
    </row>
    <row r="1447" spans="1:2" x14ac:dyDescent="0.25">
      <c r="A1447" s="56"/>
      <c r="B1447" s="56"/>
    </row>
    <row r="1448" spans="1:2" x14ac:dyDescent="0.25">
      <c r="A1448" s="56"/>
      <c r="B1448" s="56"/>
    </row>
    <row r="1449" spans="1:2" x14ac:dyDescent="0.25">
      <c r="A1449" s="56"/>
      <c r="B1449" s="56"/>
    </row>
    <row r="1450" spans="1:2" x14ac:dyDescent="0.25">
      <c r="A1450" s="56"/>
      <c r="B1450" s="56"/>
    </row>
    <row r="1451" spans="1:2" x14ac:dyDescent="0.25">
      <c r="A1451" s="56"/>
      <c r="B1451" s="56"/>
    </row>
    <row r="1452" spans="1:2" x14ac:dyDescent="0.25">
      <c r="A1452" s="56"/>
      <c r="B1452" s="56"/>
    </row>
    <row r="1453" spans="1:2" x14ac:dyDescent="0.25">
      <c r="A1453" s="56"/>
      <c r="B1453" s="56"/>
    </row>
    <row r="1454" spans="1:2" x14ac:dyDescent="0.25">
      <c r="A1454" s="56"/>
      <c r="B1454" s="56"/>
    </row>
    <row r="1455" spans="1:2" x14ac:dyDescent="0.25">
      <c r="A1455" s="56"/>
      <c r="B1455" s="56"/>
    </row>
    <row r="1456" spans="1:2" x14ac:dyDescent="0.25">
      <c r="A1456" s="56"/>
      <c r="B1456" s="56"/>
    </row>
    <row r="1457" spans="1:2" x14ac:dyDescent="0.25">
      <c r="A1457" s="56"/>
      <c r="B1457" s="56"/>
    </row>
    <row r="1458" spans="1:2" x14ac:dyDescent="0.25">
      <c r="A1458" s="56"/>
      <c r="B1458" s="56"/>
    </row>
    <row r="1459" spans="1:2" x14ac:dyDescent="0.25">
      <c r="A1459" s="56"/>
      <c r="B1459" s="56"/>
    </row>
    <row r="1460" spans="1:2" x14ac:dyDescent="0.25">
      <c r="A1460" s="56"/>
      <c r="B1460" s="56"/>
    </row>
    <row r="1461" spans="1:2" x14ac:dyDescent="0.25">
      <c r="A1461" s="56"/>
      <c r="B1461" s="56"/>
    </row>
    <row r="1462" spans="1:2" x14ac:dyDescent="0.25">
      <c r="A1462" s="56"/>
      <c r="B1462" s="56"/>
    </row>
    <row r="1463" spans="1:2" x14ac:dyDescent="0.25">
      <c r="A1463" s="56"/>
      <c r="B1463" s="56"/>
    </row>
    <row r="1464" spans="1:2" x14ac:dyDescent="0.25">
      <c r="A1464" s="56"/>
      <c r="B1464" s="56"/>
    </row>
    <row r="1465" spans="1:2" x14ac:dyDescent="0.25">
      <c r="A1465" s="56"/>
      <c r="B1465" s="56"/>
    </row>
    <row r="1466" spans="1:2" x14ac:dyDescent="0.25">
      <c r="A1466" s="56"/>
      <c r="B1466" s="56"/>
    </row>
    <row r="1467" spans="1:2" x14ac:dyDescent="0.25">
      <c r="A1467" s="56"/>
      <c r="B1467" s="56"/>
    </row>
    <row r="1468" spans="1:2" x14ac:dyDescent="0.25">
      <c r="A1468" s="56"/>
      <c r="B1468" s="56"/>
    </row>
    <row r="1469" spans="1:2" x14ac:dyDescent="0.25">
      <c r="A1469" s="56"/>
      <c r="B1469" s="56"/>
    </row>
    <row r="1470" spans="1:2" x14ac:dyDescent="0.25">
      <c r="A1470" s="56"/>
      <c r="B1470" s="56"/>
    </row>
    <row r="1471" spans="1:2" x14ac:dyDescent="0.25">
      <c r="A1471" s="56"/>
      <c r="B1471" s="56"/>
    </row>
    <row r="1472" spans="1:2" x14ac:dyDescent="0.25">
      <c r="A1472" s="56"/>
      <c r="B1472" s="56"/>
    </row>
    <row r="1473" spans="1:2" x14ac:dyDescent="0.25">
      <c r="A1473" s="56"/>
      <c r="B1473" s="56"/>
    </row>
    <row r="1474" spans="1:2" x14ac:dyDescent="0.25">
      <c r="A1474" s="56"/>
      <c r="B1474" s="56"/>
    </row>
    <row r="1475" spans="1:2" x14ac:dyDescent="0.25">
      <c r="A1475" s="56"/>
      <c r="B1475" s="56"/>
    </row>
    <row r="1476" spans="1:2" x14ac:dyDescent="0.25">
      <c r="A1476" s="56"/>
      <c r="B1476" s="56"/>
    </row>
    <row r="1477" spans="1:2" x14ac:dyDescent="0.25">
      <c r="A1477" s="56"/>
      <c r="B1477" s="56"/>
    </row>
    <row r="1478" spans="1:2" x14ac:dyDescent="0.25">
      <c r="A1478" s="56"/>
      <c r="B1478" s="56"/>
    </row>
    <row r="1479" spans="1:2" x14ac:dyDescent="0.25">
      <c r="A1479" s="56"/>
      <c r="B1479" s="56"/>
    </row>
    <row r="1480" spans="1:2" x14ac:dyDescent="0.25">
      <c r="A1480" s="56"/>
      <c r="B1480" s="56"/>
    </row>
    <row r="1481" spans="1:2" x14ac:dyDescent="0.25">
      <c r="A1481" s="56"/>
      <c r="B1481" s="56"/>
    </row>
    <row r="1482" spans="1:2" x14ac:dyDescent="0.25">
      <c r="A1482" s="56"/>
      <c r="B1482" s="56"/>
    </row>
    <row r="1483" spans="1:2" x14ac:dyDescent="0.25">
      <c r="A1483" s="56"/>
      <c r="B1483" s="56"/>
    </row>
    <row r="1484" spans="1:2" x14ac:dyDescent="0.25">
      <c r="A1484" s="56"/>
      <c r="B1484" s="56"/>
    </row>
    <row r="1485" spans="1:2" x14ac:dyDescent="0.25">
      <c r="A1485" s="56"/>
      <c r="B1485" s="56"/>
    </row>
    <row r="1486" spans="1:2" x14ac:dyDescent="0.25">
      <c r="A1486" s="56"/>
      <c r="B1486" s="56"/>
    </row>
    <row r="1487" spans="1:2" x14ac:dyDescent="0.25">
      <c r="A1487" s="56"/>
      <c r="B1487" s="56"/>
    </row>
    <row r="1488" spans="1:2" x14ac:dyDescent="0.25">
      <c r="A1488" s="56"/>
      <c r="B1488" s="56"/>
    </row>
    <row r="1489" spans="1:2" x14ac:dyDescent="0.25">
      <c r="A1489" s="56"/>
      <c r="B1489" s="56"/>
    </row>
    <row r="1490" spans="1:2" x14ac:dyDescent="0.25">
      <c r="A1490" s="56"/>
      <c r="B1490" s="56"/>
    </row>
    <row r="1491" spans="1:2" x14ac:dyDescent="0.25">
      <c r="A1491" s="56"/>
      <c r="B1491" s="56"/>
    </row>
    <row r="1492" spans="1:2" x14ac:dyDescent="0.25">
      <c r="A1492" s="56"/>
      <c r="B1492" s="56"/>
    </row>
    <row r="1493" spans="1:2" x14ac:dyDescent="0.25">
      <c r="A1493" s="56"/>
      <c r="B1493" s="56"/>
    </row>
    <row r="1494" spans="1:2" x14ac:dyDescent="0.25">
      <c r="A1494" s="56"/>
      <c r="B1494" s="56"/>
    </row>
    <row r="1495" spans="1:2" x14ac:dyDescent="0.25">
      <c r="A1495" s="56"/>
      <c r="B1495" s="56"/>
    </row>
    <row r="1496" spans="1:2" x14ac:dyDescent="0.25">
      <c r="A1496" s="56"/>
      <c r="B1496" s="56"/>
    </row>
    <row r="1497" spans="1:2" x14ac:dyDescent="0.25">
      <c r="A1497" s="56"/>
      <c r="B1497" s="56"/>
    </row>
    <row r="1498" spans="1:2" x14ac:dyDescent="0.25">
      <c r="A1498" s="56"/>
      <c r="B1498" s="56"/>
    </row>
    <row r="1499" spans="1:2" x14ac:dyDescent="0.25">
      <c r="A1499" s="56"/>
      <c r="B1499" s="56"/>
    </row>
    <row r="1500" spans="1:2" x14ac:dyDescent="0.25">
      <c r="A1500" s="56"/>
      <c r="B1500" s="56"/>
    </row>
    <row r="1501" spans="1:2" x14ac:dyDescent="0.25">
      <c r="A1501" s="56"/>
      <c r="B1501" s="56"/>
    </row>
    <row r="1502" spans="1:2" x14ac:dyDescent="0.25">
      <c r="A1502" s="56"/>
      <c r="B1502" s="56"/>
    </row>
    <row r="1503" spans="1:2" x14ac:dyDescent="0.25">
      <c r="A1503" s="56"/>
      <c r="B1503" s="56"/>
    </row>
    <row r="1504" spans="1:2" x14ac:dyDescent="0.25">
      <c r="A1504" s="56"/>
      <c r="B1504" s="56"/>
    </row>
    <row r="1505" spans="1:2" x14ac:dyDescent="0.25">
      <c r="A1505" s="56"/>
      <c r="B1505" s="56"/>
    </row>
    <row r="1506" spans="1:2" x14ac:dyDescent="0.25">
      <c r="A1506" s="56"/>
      <c r="B1506" s="56"/>
    </row>
    <row r="1507" spans="1:2" x14ac:dyDescent="0.25">
      <c r="A1507" s="56"/>
      <c r="B1507" s="56"/>
    </row>
    <row r="1508" spans="1:2" x14ac:dyDescent="0.25">
      <c r="A1508" s="56"/>
      <c r="B1508" s="56"/>
    </row>
    <row r="1509" spans="1:2" x14ac:dyDescent="0.25">
      <c r="A1509" s="56"/>
      <c r="B1509" s="56"/>
    </row>
    <row r="1510" spans="1:2" x14ac:dyDescent="0.25">
      <c r="A1510" s="56"/>
      <c r="B1510" s="56"/>
    </row>
    <row r="1511" spans="1:2" x14ac:dyDescent="0.25">
      <c r="A1511" s="56"/>
      <c r="B1511" s="56"/>
    </row>
    <row r="1512" spans="1:2" x14ac:dyDescent="0.25">
      <c r="A1512" s="56"/>
      <c r="B1512" s="56"/>
    </row>
    <row r="1513" spans="1:2" x14ac:dyDescent="0.25">
      <c r="A1513" s="56"/>
      <c r="B1513" s="56"/>
    </row>
    <row r="1514" spans="1:2" x14ac:dyDescent="0.25">
      <c r="A1514" s="56"/>
      <c r="B1514" s="56"/>
    </row>
    <row r="1515" spans="1:2" x14ac:dyDescent="0.25">
      <c r="A1515" s="56"/>
      <c r="B1515" s="56"/>
    </row>
    <row r="1516" spans="1:2" x14ac:dyDescent="0.25">
      <c r="A1516" s="56"/>
      <c r="B1516" s="56"/>
    </row>
    <row r="1517" spans="1:2" x14ac:dyDescent="0.25">
      <c r="A1517" s="56"/>
      <c r="B1517" s="56"/>
    </row>
    <row r="1518" spans="1:2" x14ac:dyDescent="0.25">
      <c r="A1518" s="56"/>
      <c r="B1518" s="56"/>
    </row>
    <row r="1519" spans="1:2" x14ac:dyDescent="0.25">
      <c r="A1519" s="56"/>
      <c r="B1519" s="56"/>
    </row>
    <row r="1520" spans="1:2" x14ac:dyDescent="0.25">
      <c r="A1520" s="56"/>
      <c r="B1520" s="56"/>
    </row>
    <row r="1521" spans="1:2" x14ac:dyDescent="0.25">
      <c r="A1521" s="56"/>
      <c r="B1521" s="56"/>
    </row>
    <row r="1522" spans="1:2" x14ac:dyDescent="0.25">
      <c r="A1522" s="56"/>
      <c r="B1522" s="56"/>
    </row>
    <row r="1523" spans="1:2" x14ac:dyDescent="0.25">
      <c r="A1523" s="56"/>
      <c r="B1523" s="56"/>
    </row>
    <row r="1524" spans="1:2" x14ac:dyDescent="0.25">
      <c r="A1524" s="56"/>
      <c r="B1524" s="56"/>
    </row>
    <row r="1525" spans="1:2" x14ac:dyDescent="0.25">
      <c r="A1525" s="56"/>
      <c r="B1525" s="56"/>
    </row>
    <row r="1526" spans="1:2" x14ac:dyDescent="0.25">
      <c r="A1526" s="56"/>
      <c r="B1526" s="56"/>
    </row>
    <row r="1527" spans="1:2" x14ac:dyDescent="0.25">
      <c r="A1527" s="56"/>
      <c r="B1527" s="56"/>
    </row>
    <row r="1528" spans="1:2" x14ac:dyDescent="0.25">
      <c r="A1528" s="56"/>
      <c r="B1528" s="56"/>
    </row>
    <row r="1529" spans="1:2" x14ac:dyDescent="0.25">
      <c r="A1529" s="56"/>
      <c r="B1529" s="56"/>
    </row>
    <row r="1530" spans="1:2" x14ac:dyDescent="0.25">
      <c r="A1530" s="56"/>
      <c r="B1530" s="56"/>
    </row>
    <row r="1531" spans="1:2" x14ac:dyDescent="0.25">
      <c r="A1531" s="56"/>
      <c r="B1531" s="56"/>
    </row>
    <row r="1532" spans="1:2" x14ac:dyDescent="0.25">
      <c r="A1532" s="56"/>
      <c r="B1532" s="56"/>
    </row>
    <row r="1533" spans="1:2" x14ac:dyDescent="0.25">
      <c r="A1533" s="56"/>
      <c r="B1533" s="56"/>
    </row>
    <row r="1534" spans="1:2" x14ac:dyDescent="0.25">
      <c r="A1534" s="56"/>
      <c r="B1534" s="56"/>
    </row>
    <row r="1535" spans="1:2" x14ac:dyDescent="0.25">
      <c r="A1535" s="56"/>
      <c r="B1535" s="56"/>
    </row>
    <row r="1536" spans="1:2" x14ac:dyDescent="0.25">
      <c r="A1536" s="56"/>
      <c r="B1536" s="56"/>
    </row>
    <row r="1537" spans="1:2" x14ac:dyDescent="0.25">
      <c r="A1537" s="56"/>
      <c r="B1537" s="56"/>
    </row>
    <row r="1538" spans="1:2" x14ac:dyDescent="0.25">
      <c r="A1538" s="56"/>
      <c r="B1538" s="56"/>
    </row>
    <row r="1539" spans="1:2" x14ac:dyDescent="0.25">
      <c r="A1539" s="56"/>
      <c r="B1539" s="56"/>
    </row>
    <row r="1540" spans="1:2" x14ac:dyDescent="0.25">
      <c r="A1540" s="56"/>
      <c r="B1540" s="56"/>
    </row>
    <row r="1541" spans="1:2" x14ac:dyDescent="0.25">
      <c r="A1541" s="56"/>
      <c r="B1541" s="56"/>
    </row>
    <row r="1542" spans="1:2" x14ac:dyDescent="0.25">
      <c r="A1542" s="56"/>
      <c r="B1542" s="56"/>
    </row>
    <row r="1543" spans="1:2" x14ac:dyDescent="0.25">
      <c r="A1543" s="56"/>
      <c r="B1543" s="56"/>
    </row>
    <row r="1544" spans="1:2" x14ac:dyDescent="0.25">
      <c r="A1544" s="56"/>
      <c r="B1544" s="56"/>
    </row>
    <row r="1545" spans="1:2" x14ac:dyDescent="0.25">
      <c r="A1545" s="56"/>
      <c r="B1545" s="56"/>
    </row>
    <row r="1546" spans="1:2" x14ac:dyDescent="0.25">
      <c r="A1546" s="56"/>
      <c r="B1546" s="56"/>
    </row>
    <row r="1547" spans="1:2" x14ac:dyDescent="0.25">
      <c r="A1547" s="56"/>
      <c r="B1547" s="56"/>
    </row>
    <row r="1548" spans="1:2" x14ac:dyDescent="0.25">
      <c r="A1548" s="56"/>
      <c r="B1548" s="56"/>
    </row>
    <row r="1549" spans="1:2" x14ac:dyDescent="0.25">
      <c r="A1549" s="56"/>
      <c r="B1549" s="56"/>
    </row>
    <row r="1550" spans="1:2" x14ac:dyDescent="0.25">
      <c r="A1550" s="56"/>
      <c r="B1550" s="56"/>
    </row>
    <row r="1551" spans="1:2" x14ac:dyDescent="0.25">
      <c r="A1551" s="56"/>
      <c r="B1551" s="56"/>
    </row>
    <row r="1552" spans="1:2" x14ac:dyDescent="0.25">
      <c r="A1552" s="56"/>
      <c r="B1552" s="56"/>
    </row>
    <row r="1553" spans="1:2" x14ac:dyDescent="0.25">
      <c r="A1553" s="56"/>
      <c r="B1553" s="56"/>
    </row>
    <row r="1554" spans="1:2" x14ac:dyDescent="0.25">
      <c r="A1554" s="56"/>
      <c r="B1554" s="56"/>
    </row>
    <row r="1555" spans="1:2" x14ac:dyDescent="0.25">
      <c r="A1555" s="56"/>
      <c r="B1555" s="56"/>
    </row>
    <row r="1556" spans="1:2" x14ac:dyDescent="0.25">
      <c r="A1556" s="56"/>
      <c r="B1556" s="56"/>
    </row>
    <row r="1557" spans="1:2" x14ac:dyDescent="0.25">
      <c r="A1557" s="56"/>
      <c r="B1557" s="56"/>
    </row>
    <row r="1558" spans="1:2" x14ac:dyDescent="0.25">
      <c r="A1558" s="56"/>
      <c r="B1558" s="56"/>
    </row>
    <row r="1559" spans="1:2" x14ac:dyDescent="0.25">
      <c r="A1559" s="56"/>
      <c r="B1559" s="56"/>
    </row>
    <row r="1560" spans="1:2" x14ac:dyDescent="0.25">
      <c r="A1560" s="56"/>
      <c r="B1560" s="56"/>
    </row>
    <row r="1561" spans="1:2" x14ac:dyDescent="0.25">
      <c r="A1561" s="56"/>
      <c r="B1561" s="56"/>
    </row>
    <row r="1562" spans="1:2" x14ac:dyDescent="0.25">
      <c r="A1562" s="56"/>
      <c r="B1562" s="56"/>
    </row>
    <row r="1563" spans="1:2" x14ac:dyDescent="0.25">
      <c r="A1563" s="56"/>
      <c r="B1563" s="56"/>
    </row>
    <row r="1564" spans="1:2" x14ac:dyDescent="0.25">
      <c r="A1564" s="56"/>
      <c r="B1564" s="56"/>
    </row>
    <row r="1565" spans="1:2" x14ac:dyDescent="0.25">
      <c r="A1565" s="56"/>
      <c r="B1565" s="56"/>
    </row>
    <row r="1566" spans="1:2" x14ac:dyDescent="0.25">
      <c r="A1566" s="56"/>
      <c r="B1566" s="56"/>
    </row>
    <row r="1567" spans="1:2" x14ac:dyDescent="0.25">
      <c r="A1567" s="56"/>
      <c r="B1567" s="56"/>
    </row>
    <row r="1568" spans="1:2" x14ac:dyDescent="0.25">
      <c r="A1568" s="56"/>
      <c r="B1568" s="56"/>
    </row>
    <row r="1569" spans="1:2" x14ac:dyDescent="0.25">
      <c r="A1569" s="56"/>
      <c r="B1569" s="56"/>
    </row>
    <row r="1570" spans="1:2" x14ac:dyDescent="0.25">
      <c r="A1570" s="56"/>
      <c r="B1570" s="56"/>
    </row>
    <row r="1571" spans="1:2" x14ac:dyDescent="0.25">
      <c r="A1571" s="56"/>
      <c r="B1571" s="56"/>
    </row>
    <row r="1572" spans="1:2" x14ac:dyDescent="0.25">
      <c r="A1572" s="56"/>
      <c r="B1572" s="56"/>
    </row>
    <row r="1573" spans="1:2" x14ac:dyDescent="0.25">
      <c r="A1573" s="56"/>
      <c r="B1573" s="56"/>
    </row>
    <row r="1574" spans="1:2" x14ac:dyDescent="0.25">
      <c r="A1574" s="56"/>
      <c r="B1574" s="56"/>
    </row>
    <row r="1575" spans="1:2" x14ac:dyDescent="0.25">
      <c r="A1575" s="56"/>
      <c r="B1575" s="56"/>
    </row>
    <row r="1576" spans="1:2" x14ac:dyDescent="0.25">
      <c r="A1576" s="56"/>
      <c r="B1576" s="56"/>
    </row>
    <row r="1577" spans="1:2" x14ac:dyDescent="0.25">
      <c r="A1577" s="56"/>
      <c r="B1577" s="56"/>
    </row>
    <row r="1578" spans="1:2" x14ac:dyDescent="0.25">
      <c r="A1578" s="56"/>
      <c r="B1578" s="56"/>
    </row>
    <row r="1579" spans="1:2" x14ac:dyDescent="0.25">
      <c r="A1579" s="56"/>
      <c r="B1579" s="56"/>
    </row>
    <row r="1580" spans="1:2" x14ac:dyDescent="0.25">
      <c r="A1580" s="56"/>
      <c r="B1580" s="56"/>
    </row>
    <row r="1581" spans="1:2" x14ac:dyDescent="0.25">
      <c r="A1581" s="56"/>
      <c r="B1581" s="56"/>
    </row>
    <row r="1582" spans="1:2" x14ac:dyDescent="0.25">
      <c r="A1582" s="56"/>
      <c r="B1582" s="56"/>
    </row>
    <row r="1583" spans="1:2" x14ac:dyDescent="0.25">
      <c r="A1583" s="56"/>
      <c r="B1583" s="56"/>
    </row>
    <row r="1584" spans="1:2" x14ac:dyDescent="0.25">
      <c r="A1584" s="56"/>
      <c r="B1584" s="56"/>
    </row>
    <row r="1585" spans="1:2" x14ac:dyDescent="0.25">
      <c r="A1585" s="56"/>
      <c r="B1585" s="56"/>
    </row>
    <row r="1586" spans="1:2" x14ac:dyDescent="0.25">
      <c r="A1586" s="56"/>
      <c r="B1586" s="56"/>
    </row>
    <row r="1587" spans="1:2" x14ac:dyDescent="0.25">
      <c r="A1587" s="56"/>
      <c r="B1587" s="56"/>
    </row>
    <row r="1588" spans="1:2" x14ac:dyDescent="0.25">
      <c r="A1588" s="56"/>
      <c r="B1588" s="56"/>
    </row>
    <row r="1589" spans="1:2" x14ac:dyDescent="0.25">
      <c r="A1589" s="56"/>
      <c r="B1589" s="56"/>
    </row>
    <row r="1590" spans="1:2" x14ac:dyDescent="0.25">
      <c r="A1590" s="56"/>
      <c r="B1590" s="56"/>
    </row>
    <row r="1591" spans="1:2" x14ac:dyDescent="0.25">
      <c r="A1591" s="56"/>
      <c r="B1591" s="56"/>
    </row>
    <row r="1592" spans="1:2" x14ac:dyDescent="0.25">
      <c r="A1592" s="56"/>
      <c r="B1592" s="56"/>
    </row>
    <row r="1593" spans="1:2" x14ac:dyDescent="0.25">
      <c r="A1593" s="56"/>
      <c r="B1593" s="56"/>
    </row>
    <row r="1594" spans="1:2" x14ac:dyDescent="0.25">
      <c r="A1594" s="56"/>
      <c r="B1594" s="56"/>
    </row>
    <row r="1595" spans="1:2" x14ac:dyDescent="0.25">
      <c r="A1595" s="56"/>
      <c r="B1595" s="56"/>
    </row>
    <row r="1596" spans="1:2" x14ac:dyDescent="0.25">
      <c r="A1596" s="56"/>
      <c r="B1596" s="56"/>
    </row>
    <row r="1597" spans="1:2" x14ac:dyDescent="0.25">
      <c r="A1597" s="56"/>
      <c r="B1597" s="56"/>
    </row>
    <row r="1598" spans="1:2" x14ac:dyDescent="0.25">
      <c r="A1598" s="56"/>
      <c r="B1598" s="56"/>
    </row>
    <row r="1599" spans="1:2" x14ac:dyDescent="0.25">
      <c r="A1599" s="56"/>
      <c r="B1599" s="56"/>
    </row>
    <row r="1600" spans="1:2" x14ac:dyDescent="0.25">
      <c r="A1600" s="56"/>
      <c r="B1600" s="56"/>
    </row>
    <row r="1601" spans="1:2" x14ac:dyDescent="0.25">
      <c r="A1601" s="56"/>
      <c r="B1601" s="56"/>
    </row>
    <row r="1602" spans="1:2" x14ac:dyDescent="0.25">
      <c r="A1602" s="56"/>
      <c r="B1602" s="56"/>
    </row>
    <row r="1603" spans="1:2" x14ac:dyDescent="0.25">
      <c r="A1603" s="56"/>
      <c r="B1603" s="56"/>
    </row>
    <row r="1604" spans="1:2" x14ac:dyDescent="0.25">
      <c r="A1604" s="56"/>
      <c r="B1604" s="56"/>
    </row>
    <row r="1605" spans="1:2" x14ac:dyDescent="0.25">
      <c r="A1605" s="56"/>
      <c r="B1605" s="56"/>
    </row>
    <row r="1606" spans="1:2" x14ac:dyDescent="0.25">
      <c r="A1606" s="56"/>
      <c r="B1606" s="56"/>
    </row>
    <row r="1607" spans="1:2" x14ac:dyDescent="0.25">
      <c r="A1607" s="56"/>
      <c r="B1607" s="56"/>
    </row>
    <row r="1608" spans="1:2" x14ac:dyDescent="0.25">
      <c r="A1608" s="56"/>
      <c r="B1608" s="56"/>
    </row>
    <row r="1609" spans="1:2" x14ac:dyDescent="0.25">
      <c r="A1609" s="56"/>
      <c r="B1609" s="56"/>
    </row>
    <row r="1610" spans="1:2" x14ac:dyDescent="0.25">
      <c r="A1610" s="56"/>
      <c r="B1610" s="56"/>
    </row>
    <row r="1611" spans="1:2" x14ac:dyDescent="0.25">
      <c r="A1611" s="56"/>
      <c r="B1611" s="56"/>
    </row>
    <row r="1612" spans="1:2" x14ac:dyDescent="0.25">
      <c r="A1612" s="56"/>
      <c r="B1612" s="56"/>
    </row>
    <row r="1613" spans="1:2" x14ac:dyDescent="0.25">
      <c r="A1613" s="56"/>
      <c r="B1613" s="56"/>
    </row>
    <row r="1614" spans="1:2" x14ac:dyDescent="0.25">
      <c r="A1614" s="56"/>
      <c r="B1614" s="56"/>
    </row>
    <row r="1615" spans="1:2" x14ac:dyDescent="0.25">
      <c r="A1615" s="56"/>
      <c r="B1615" s="56"/>
    </row>
    <row r="1616" spans="1:2" x14ac:dyDescent="0.25">
      <c r="A1616" s="56"/>
      <c r="B1616" s="56"/>
    </row>
    <row r="1617" spans="1:2" x14ac:dyDescent="0.25">
      <c r="A1617" s="56"/>
      <c r="B1617" s="56"/>
    </row>
    <row r="1618" spans="1:2" x14ac:dyDescent="0.25">
      <c r="A1618" s="56"/>
      <c r="B1618" s="56"/>
    </row>
    <row r="1619" spans="1:2" x14ac:dyDescent="0.25">
      <c r="A1619" s="56"/>
      <c r="B1619" s="56"/>
    </row>
    <row r="1620" spans="1:2" x14ac:dyDescent="0.25">
      <c r="A1620" s="56"/>
      <c r="B1620" s="56"/>
    </row>
    <row r="1621" spans="1:2" x14ac:dyDescent="0.25">
      <c r="A1621" s="56"/>
      <c r="B1621" s="56"/>
    </row>
    <row r="1622" spans="1:2" x14ac:dyDescent="0.25">
      <c r="A1622" s="56"/>
      <c r="B1622" s="56"/>
    </row>
    <row r="1623" spans="1:2" x14ac:dyDescent="0.25">
      <c r="A1623" s="56"/>
      <c r="B1623" s="56"/>
    </row>
    <row r="1624" spans="1:2" x14ac:dyDescent="0.25">
      <c r="A1624" s="56"/>
      <c r="B1624" s="56"/>
    </row>
    <row r="1625" spans="1:2" x14ac:dyDescent="0.25">
      <c r="A1625" s="56"/>
      <c r="B1625" s="56"/>
    </row>
    <row r="1626" spans="1:2" x14ac:dyDescent="0.25">
      <c r="A1626" s="56"/>
      <c r="B1626" s="56"/>
    </row>
    <row r="1627" spans="1:2" x14ac:dyDescent="0.25">
      <c r="A1627" s="56"/>
      <c r="B1627" s="56"/>
    </row>
    <row r="1628" spans="1:2" x14ac:dyDescent="0.25">
      <c r="A1628" s="56"/>
      <c r="B1628" s="56"/>
    </row>
    <row r="1629" spans="1:2" x14ac:dyDescent="0.25">
      <c r="A1629" s="56"/>
      <c r="B1629" s="56"/>
    </row>
    <row r="1630" spans="1:2" x14ac:dyDescent="0.25">
      <c r="A1630" s="56"/>
      <c r="B1630" s="56"/>
    </row>
    <row r="1631" spans="1:2" x14ac:dyDescent="0.25">
      <c r="A1631" s="56"/>
      <c r="B1631" s="56"/>
    </row>
    <row r="1632" spans="1:2" x14ac:dyDescent="0.25">
      <c r="A1632" s="56"/>
      <c r="B1632" s="56"/>
    </row>
    <row r="1633" spans="1:2" x14ac:dyDescent="0.25">
      <c r="A1633" s="56"/>
      <c r="B1633" s="56"/>
    </row>
    <row r="1634" spans="1:2" x14ac:dyDescent="0.25">
      <c r="A1634" s="56"/>
      <c r="B1634" s="56"/>
    </row>
    <row r="1635" spans="1:2" x14ac:dyDescent="0.25">
      <c r="A1635" s="56"/>
      <c r="B1635" s="56"/>
    </row>
    <row r="1636" spans="1:2" x14ac:dyDescent="0.25">
      <c r="A1636" s="56"/>
      <c r="B1636" s="56"/>
    </row>
    <row r="1637" spans="1:2" x14ac:dyDescent="0.25">
      <c r="A1637" s="56"/>
      <c r="B1637" s="56"/>
    </row>
    <row r="1638" spans="1:2" x14ac:dyDescent="0.25">
      <c r="A1638" s="56"/>
      <c r="B1638" s="56"/>
    </row>
    <row r="1639" spans="1:2" x14ac:dyDescent="0.25">
      <c r="A1639" s="56"/>
      <c r="B1639" s="56"/>
    </row>
    <row r="1640" spans="1:2" x14ac:dyDescent="0.25">
      <c r="A1640" s="56"/>
      <c r="B1640" s="56"/>
    </row>
    <row r="1641" spans="1:2" x14ac:dyDescent="0.25">
      <c r="A1641" s="56"/>
      <c r="B1641" s="56"/>
    </row>
    <row r="1642" spans="1:2" x14ac:dyDescent="0.25">
      <c r="A1642" s="56"/>
      <c r="B1642" s="56"/>
    </row>
    <row r="1643" spans="1:2" x14ac:dyDescent="0.25">
      <c r="A1643" s="56"/>
      <c r="B1643" s="56"/>
    </row>
    <row r="1644" spans="1:2" x14ac:dyDescent="0.25">
      <c r="A1644" s="56"/>
      <c r="B1644" s="56"/>
    </row>
    <row r="1645" spans="1:2" x14ac:dyDescent="0.25">
      <c r="A1645" s="56"/>
      <c r="B1645" s="56"/>
    </row>
    <row r="1646" spans="1:2" x14ac:dyDescent="0.25">
      <c r="A1646" s="56"/>
      <c r="B1646" s="56"/>
    </row>
    <row r="1647" spans="1:2" x14ac:dyDescent="0.25">
      <c r="A1647" s="56"/>
      <c r="B1647" s="56"/>
    </row>
    <row r="1648" spans="1:2" x14ac:dyDescent="0.25">
      <c r="A1648" s="56"/>
      <c r="B1648" s="56"/>
    </row>
    <row r="1649" spans="1:2" x14ac:dyDescent="0.25">
      <c r="A1649" s="56"/>
      <c r="B1649" s="56"/>
    </row>
    <row r="1650" spans="1:2" x14ac:dyDescent="0.25">
      <c r="A1650" s="56"/>
      <c r="B1650" s="56"/>
    </row>
    <row r="1651" spans="1:2" x14ac:dyDescent="0.25">
      <c r="A1651" s="56"/>
      <c r="B1651" s="56"/>
    </row>
    <row r="1652" spans="1:2" x14ac:dyDescent="0.25">
      <c r="A1652" s="56"/>
      <c r="B1652" s="56"/>
    </row>
    <row r="1653" spans="1:2" x14ac:dyDescent="0.25">
      <c r="A1653" s="56"/>
      <c r="B1653" s="56"/>
    </row>
    <row r="1654" spans="1:2" x14ac:dyDescent="0.25">
      <c r="A1654" s="56"/>
      <c r="B1654" s="56"/>
    </row>
    <row r="1655" spans="1:2" x14ac:dyDescent="0.25">
      <c r="A1655" s="56"/>
      <c r="B1655" s="56"/>
    </row>
    <row r="1656" spans="1:2" x14ac:dyDescent="0.25">
      <c r="A1656" s="56"/>
      <c r="B1656" s="56"/>
    </row>
    <row r="1657" spans="1:2" x14ac:dyDescent="0.25">
      <c r="A1657" s="56"/>
      <c r="B1657" s="56"/>
    </row>
    <row r="1658" spans="1:2" x14ac:dyDescent="0.25">
      <c r="A1658" s="56"/>
      <c r="B1658" s="56"/>
    </row>
    <row r="1659" spans="1:2" x14ac:dyDescent="0.25">
      <c r="A1659" s="56"/>
      <c r="B1659" s="56"/>
    </row>
    <row r="1660" spans="1:2" x14ac:dyDescent="0.25">
      <c r="A1660" s="56"/>
      <c r="B1660" s="56"/>
    </row>
    <row r="1661" spans="1:2" x14ac:dyDescent="0.25">
      <c r="A1661" s="56"/>
      <c r="B1661" s="56"/>
    </row>
    <row r="1662" spans="1:2" x14ac:dyDescent="0.25">
      <c r="A1662" s="56"/>
      <c r="B1662" s="56"/>
    </row>
    <row r="1663" spans="1:2" x14ac:dyDescent="0.25">
      <c r="A1663" s="56"/>
      <c r="B1663" s="56"/>
    </row>
    <row r="1664" spans="1:2" x14ac:dyDescent="0.25">
      <c r="A1664" s="56"/>
      <c r="B1664" s="56"/>
    </row>
    <row r="1665" spans="1:2" x14ac:dyDescent="0.25">
      <c r="A1665" s="56"/>
      <c r="B1665" s="56"/>
    </row>
    <row r="1666" spans="1:2" x14ac:dyDescent="0.25">
      <c r="A1666" s="56"/>
      <c r="B1666" s="56"/>
    </row>
    <row r="1667" spans="1:2" x14ac:dyDescent="0.25">
      <c r="A1667" s="56"/>
      <c r="B1667" s="56"/>
    </row>
    <row r="1668" spans="1:2" x14ac:dyDescent="0.25">
      <c r="A1668" s="56"/>
      <c r="B1668" s="56"/>
    </row>
    <row r="1669" spans="1:2" x14ac:dyDescent="0.25">
      <c r="A1669" s="56"/>
      <c r="B1669" s="56"/>
    </row>
    <row r="1670" spans="1:2" x14ac:dyDescent="0.25">
      <c r="A1670" s="56"/>
      <c r="B1670" s="56"/>
    </row>
    <row r="1671" spans="1:2" x14ac:dyDescent="0.25">
      <c r="A1671" s="56"/>
      <c r="B1671" s="56"/>
    </row>
    <row r="1672" spans="1:2" x14ac:dyDescent="0.25">
      <c r="A1672" s="56"/>
      <c r="B1672" s="56"/>
    </row>
    <row r="1673" spans="1:2" x14ac:dyDescent="0.25">
      <c r="A1673" s="56"/>
      <c r="B1673" s="56"/>
    </row>
    <row r="1674" spans="1:2" x14ac:dyDescent="0.25">
      <c r="A1674" s="56"/>
      <c r="B1674" s="56"/>
    </row>
    <row r="1675" spans="1:2" x14ac:dyDescent="0.25">
      <c r="A1675" s="56"/>
      <c r="B1675" s="56"/>
    </row>
    <row r="1676" spans="1:2" x14ac:dyDescent="0.25">
      <c r="A1676" s="56"/>
      <c r="B1676" s="56"/>
    </row>
    <row r="1677" spans="1:2" x14ac:dyDescent="0.25">
      <c r="A1677" s="56"/>
      <c r="B1677" s="56"/>
    </row>
    <row r="1678" spans="1:2" x14ac:dyDescent="0.25">
      <c r="A1678" s="56"/>
      <c r="B1678" s="56"/>
    </row>
    <row r="1679" spans="1:2" x14ac:dyDescent="0.25">
      <c r="A1679" s="56"/>
      <c r="B1679" s="56"/>
    </row>
    <row r="1680" spans="1:2" x14ac:dyDescent="0.25">
      <c r="A1680" s="56"/>
      <c r="B1680" s="56"/>
    </row>
    <row r="1681" spans="1:2" x14ac:dyDescent="0.25">
      <c r="A1681" s="56"/>
      <c r="B1681" s="56"/>
    </row>
    <row r="1682" spans="1:2" x14ac:dyDescent="0.25">
      <c r="A1682" s="56"/>
      <c r="B1682" s="56"/>
    </row>
    <row r="1683" spans="1:2" x14ac:dyDescent="0.25">
      <c r="A1683" s="56"/>
      <c r="B1683" s="56"/>
    </row>
    <row r="1684" spans="1:2" x14ac:dyDescent="0.25">
      <c r="A1684" s="56"/>
      <c r="B1684" s="56"/>
    </row>
    <row r="1685" spans="1:2" x14ac:dyDescent="0.25">
      <c r="A1685" s="56"/>
      <c r="B1685" s="56"/>
    </row>
    <row r="1686" spans="1:2" x14ac:dyDescent="0.25">
      <c r="A1686" s="56"/>
      <c r="B1686" s="56"/>
    </row>
    <row r="1687" spans="1:2" x14ac:dyDescent="0.25">
      <c r="A1687" s="56"/>
      <c r="B1687" s="56"/>
    </row>
    <row r="1688" spans="1:2" x14ac:dyDescent="0.25">
      <c r="A1688" s="56"/>
      <c r="B1688" s="56"/>
    </row>
    <row r="1689" spans="1:2" x14ac:dyDescent="0.25">
      <c r="A1689" s="56"/>
      <c r="B1689" s="56"/>
    </row>
    <row r="1690" spans="1:2" x14ac:dyDescent="0.25">
      <c r="A1690" s="56"/>
      <c r="B1690" s="56"/>
    </row>
    <row r="1691" spans="1:2" x14ac:dyDescent="0.25">
      <c r="A1691" s="56"/>
      <c r="B1691" s="56"/>
    </row>
    <row r="1692" spans="1:2" x14ac:dyDescent="0.25">
      <c r="A1692" s="56"/>
      <c r="B1692" s="56"/>
    </row>
    <row r="1693" spans="1:2" x14ac:dyDescent="0.25">
      <c r="A1693" s="56"/>
      <c r="B1693" s="56"/>
    </row>
    <row r="1694" spans="1:2" x14ac:dyDescent="0.25">
      <c r="A1694" s="56"/>
      <c r="B1694" s="56"/>
    </row>
    <row r="1695" spans="1:2" x14ac:dyDescent="0.25">
      <c r="A1695" s="56"/>
      <c r="B1695" s="56"/>
    </row>
    <row r="1696" spans="1:2" x14ac:dyDescent="0.25">
      <c r="A1696" s="56"/>
      <c r="B1696" s="56"/>
    </row>
    <row r="1697" spans="1:2" x14ac:dyDescent="0.25">
      <c r="A1697" s="56"/>
      <c r="B1697" s="56"/>
    </row>
    <row r="1698" spans="1:2" x14ac:dyDescent="0.25">
      <c r="A1698" s="56"/>
      <c r="B1698" s="56"/>
    </row>
    <row r="1699" spans="1:2" x14ac:dyDescent="0.25">
      <c r="A1699" s="56"/>
      <c r="B1699" s="56"/>
    </row>
    <row r="1700" spans="1:2" x14ac:dyDescent="0.25">
      <c r="A1700" s="56"/>
      <c r="B1700" s="56"/>
    </row>
    <row r="1701" spans="1:2" x14ac:dyDescent="0.25">
      <c r="A1701" s="56"/>
      <c r="B1701" s="56"/>
    </row>
    <row r="1702" spans="1:2" x14ac:dyDescent="0.25">
      <c r="A1702" s="56"/>
      <c r="B1702" s="56"/>
    </row>
    <row r="1703" spans="1:2" x14ac:dyDescent="0.25">
      <c r="A1703" s="56"/>
      <c r="B1703" s="56"/>
    </row>
    <row r="1704" spans="1:2" x14ac:dyDescent="0.25">
      <c r="A1704" s="56"/>
      <c r="B1704" s="56"/>
    </row>
    <row r="1705" spans="1:2" x14ac:dyDescent="0.25">
      <c r="A1705" s="56"/>
      <c r="B1705" s="56"/>
    </row>
    <row r="1706" spans="1:2" x14ac:dyDescent="0.25">
      <c r="A1706" s="56"/>
      <c r="B1706" s="56"/>
    </row>
    <row r="1707" spans="1:2" x14ac:dyDescent="0.25">
      <c r="A1707" s="56"/>
      <c r="B1707" s="56"/>
    </row>
    <row r="1708" spans="1:2" x14ac:dyDescent="0.25">
      <c r="A1708" s="56"/>
      <c r="B1708" s="56"/>
    </row>
    <row r="1709" spans="1:2" x14ac:dyDescent="0.25">
      <c r="A1709" s="56"/>
      <c r="B1709" s="56"/>
    </row>
    <row r="1710" spans="1:2" x14ac:dyDescent="0.25">
      <c r="A1710" s="56"/>
      <c r="B1710" s="56"/>
    </row>
    <row r="1711" spans="1:2" x14ac:dyDescent="0.25">
      <c r="A1711" s="56"/>
      <c r="B1711" s="56"/>
    </row>
    <row r="1712" spans="1:2" x14ac:dyDescent="0.25">
      <c r="A1712" s="56"/>
      <c r="B1712" s="56"/>
    </row>
    <row r="1713" spans="1:2" x14ac:dyDescent="0.25">
      <c r="A1713" s="56"/>
      <c r="B1713" s="56"/>
    </row>
    <row r="1714" spans="1:2" x14ac:dyDescent="0.25">
      <c r="A1714" s="56"/>
      <c r="B1714" s="56"/>
    </row>
    <row r="1715" spans="1:2" x14ac:dyDescent="0.25">
      <c r="A1715" s="56"/>
      <c r="B1715" s="56"/>
    </row>
    <row r="1716" spans="1:2" x14ac:dyDescent="0.25">
      <c r="A1716" s="56"/>
      <c r="B1716" s="56"/>
    </row>
    <row r="1717" spans="1:2" x14ac:dyDescent="0.25">
      <c r="A1717" s="56"/>
      <c r="B1717" s="56"/>
    </row>
    <row r="1718" spans="1:2" x14ac:dyDescent="0.25">
      <c r="A1718" s="56"/>
      <c r="B1718" s="56"/>
    </row>
    <row r="1719" spans="1:2" x14ac:dyDescent="0.25">
      <c r="A1719" s="56"/>
      <c r="B1719" s="56"/>
    </row>
    <row r="1720" spans="1:2" x14ac:dyDescent="0.25">
      <c r="A1720" s="56"/>
      <c r="B1720" s="56"/>
    </row>
    <row r="1721" spans="1:2" x14ac:dyDescent="0.25">
      <c r="A1721" s="56"/>
      <c r="B1721" s="56"/>
    </row>
    <row r="1722" spans="1:2" x14ac:dyDescent="0.25">
      <c r="A1722" s="56"/>
      <c r="B1722" s="56"/>
    </row>
    <row r="1723" spans="1:2" x14ac:dyDescent="0.25">
      <c r="A1723" s="56"/>
      <c r="B1723" s="56"/>
    </row>
    <row r="1724" spans="1:2" x14ac:dyDescent="0.25">
      <c r="A1724" s="56"/>
      <c r="B1724" s="56"/>
    </row>
    <row r="1725" spans="1:2" x14ac:dyDescent="0.25">
      <c r="A1725" s="56"/>
      <c r="B1725" s="56"/>
    </row>
    <row r="1726" spans="1:2" x14ac:dyDescent="0.25">
      <c r="A1726" s="56"/>
      <c r="B1726" s="56"/>
    </row>
    <row r="1727" spans="1:2" x14ac:dyDescent="0.25">
      <c r="A1727" s="56"/>
      <c r="B1727" s="56"/>
    </row>
    <row r="1728" spans="1:2" x14ac:dyDescent="0.25">
      <c r="A1728" s="56"/>
      <c r="B1728" s="56"/>
    </row>
    <row r="1729" spans="1:2" x14ac:dyDescent="0.25">
      <c r="A1729" s="56"/>
      <c r="B1729" s="56"/>
    </row>
    <row r="1730" spans="1:2" x14ac:dyDescent="0.25">
      <c r="A1730" s="56"/>
      <c r="B1730" s="56"/>
    </row>
    <row r="1731" spans="1:2" x14ac:dyDescent="0.25">
      <c r="A1731" s="56"/>
      <c r="B1731" s="56"/>
    </row>
    <row r="1732" spans="1:2" x14ac:dyDescent="0.25">
      <c r="A1732" s="56"/>
      <c r="B1732" s="56"/>
    </row>
    <row r="1733" spans="1:2" x14ac:dyDescent="0.25">
      <c r="A1733" s="56"/>
      <c r="B1733" s="56"/>
    </row>
    <row r="1734" spans="1:2" x14ac:dyDescent="0.25">
      <c r="A1734" s="56"/>
      <c r="B1734" s="56"/>
    </row>
    <row r="1735" spans="1:2" x14ac:dyDescent="0.25">
      <c r="A1735" s="56"/>
      <c r="B1735" s="56"/>
    </row>
    <row r="1736" spans="1:2" x14ac:dyDescent="0.25">
      <c r="A1736" s="56"/>
      <c r="B1736" s="56"/>
    </row>
    <row r="1737" spans="1:2" x14ac:dyDescent="0.25">
      <c r="A1737" s="56"/>
      <c r="B1737" s="56"/>
    </row>
    <row r="1738" spans="1:2" x14ac:dyDescent="0.25">
      <c r="A1738" s="56"/>
      <c r="B1738" s="56"/>
    </row>
    <row r="1739" spans="1:2" x14ac:dyDescent="0.25">
      <c r="A1739" s="56"/>
      <c r="B1739" s="56"/>
    </row>
    <row r="1740" spans="1:2" x14ac:dyDescent="0.25">
      <c r="A1740" s="56"/>
      <c r="B1740" s="56"/>
    </row>
    <row r="1741" spans="1:2" x14ac:dyDescent="0.25">
      <c r="A1741" s="56"/>
      <c r="B1741" s="56"/>
    </row>
    <row r="1742" spans="1:2" x14ac:dyDescent="0.25">
      <c r="A1742" s="56"/>
      <c r="B1742" s="56"/>
    </row>
    <row r="1743" spans="1:2" x14ac:dyDescent="0.25">
      <c r="A1743" s="56"/>
      <c r="B1743" s="56"/>
    </row>
    <row r="1744" spans="1:2" x14ac:dyDescent="0.25">
      <c r="A1744" s="56"/>
      <c r="B1744" s="56"/>
    </row>
    <row r="1745" spans="1:2" x14ac:dyDescent="0.25">
      <c r="A1745" s="56"/>
      <c r="B1745" s="56"/>
    </row>
    <row r="1746" spans="1:2" x14ac:dyDescent="0.25">
      <c r="A1746" s="56"/>
      <c r="B1746" s="56"/>
    </row>
    <row r="1747" spans="1:2" x14ac:dyDescent="0.25">
      <c r="A1747" s="56"/>
      <c r="B1747" s="56"/>
    </row>
    <row r="1748" spans="1:2" x14ac:dyDescent="0.25">
      <c r="A1748" s="56"/>
      <c r="B1748" s="56"/>
    </row>
    <row r="1749" spans="1:2" x14ac:dyDescent="0.25">
      <c r="A1749" s="56"/>
      <c r="B1749" s="56"/>
    </row>
    <row r="1750" spans="1:2" x14ac:dyDescent="0.25">
      <c r="A1750" s="56"/>
      <c r="B1750" s="56"/>
    </row>
    <row r="1751" spans="1:2" x14ac:dyDescent="0.25">
      <c r="A1751" s="56"/>
      <c r="B1751" s="56"/>
    </row>
    <row r="1752" spans="1:2" x14ac:dyDescent="0.25">
      <c r="A1752" s="56"/>
      <c r="B1752" s="56"/>
    </row>
    <row r="1753" spans="1:2" x14ac:dyDescent="0.25">
      <c r="A1753" s="56"/>
      <c r="B1753" s="56"/>
    </row>
    <row r="1754" spans="1:2" x14ac:dyDescent="0.25">
      <c r="A1754" s="56"/>
      <c r="B1754" s="56"/>
    </row>
    <row r="1755" spans="1:2" x14ac:dyDescent="0.25">
      <c r="A1755" s="56"/>
      <c r="B1755" s="56"/>
    </row>
    <row r="1756" spans="1:2" x14ac:dyDescent="0.25">
      <c r="A1756" s="56"/>
      <c r="B1756" s="56"/>
    </row>
    <row r="1757" spans="1:2" x14ac:dyDescent="0.25">
      <c r="A1757" s="56"/>
      <c r="B1757" s="56"/>
    </row>
    <row r="1758" spans="1:2" x14ac:dyDescent="0.25">
      <c r="A1758" s="56"/>
      <c r="B1758" s="56"/>
    </row>
    <row r="1759" spans="1:2" x14ac:dyDescent="0.25">
      <c r="A1759" s="56"/>
      <c r="B1759" s="56"/>
    </row>
    <row r="1760" spans="1:2" x14ac:dyDescent="0.25">
      <c r="A1760" s="56"/>
      <c r="B1760" s="56"/>
    </row>
    <row r="1761" spans="1:2" x14ac:dyDescent="0.25">
      <c r="A1761" s="56"/>
      <c r="B1761" s="56"/>
    </row>
    <row r="1762" spans="1:2" x14ac:dyDescent="0.25">
      <c r="A1762" s="56"/>
      <c r="B1762" s="56"/>
    </row>
    <row r="1763" spans="1:2" x14ac:dyDescent="0.25">
      <c r="A1763" s="56"/>
      <c r="B1763" s="56"/>
    </row>
    <row r="1764" spans="1:2" x14ac:dyDescent="0.25">
      <c r="A1764" s="56"/>
      <c r="B1764" s="56"/>
    </row>
    <row r="1765" spans="1:2" x14ac:dyDescent="0.25">
      <c r="A1765" s="56"/>
      <c r="B1765" s="56"/>
    </row>
    <row r="1766" spans="1:2" x14ac:dyDescent="0.25">
      <c r="A1766" s="56"/>
      <c r="B1766" s="56"/>
    </row>
    <row r="1767" spans="1:2" x14ac:dyDescent="0.25">
      <c r="A1767" s="56"/>
      <c r="B1767" s="56"/>
    </row>
    <row r="1768" spans="1:2" x14ac:dyDescent="0.25">
      <c r="A1768" s="56"/>
      <c r="B1768" s="56"/>
    </row>
    <row r="1769" spans="1:2" x14ac:dyDescent="0.25">
      <c r="A1769" s="56"/>
      <c r="B1769" s="56"/>
    </row>
    <row r="1770" spans="1:2" x14ac:dyDescent="0.25">
      <c r="A1770" s="56"/>
      <c r="B1770" s="56"/>
    </row>
    <row r="1771" spans="1:2" x14ac:dyDescent="0.25">
      <c r="A1771" s="56"/>
      <c r="B1771" s="56"/>
    </row>
    <row r="1772" spans="1:2" x14ac:dyDescent="0.25">
      <c r="A1772" s="56"/>
      <c r="B1772" s="56"/>
    </row>
    <row r="1773" spans="1:2" x14ac:dyDescent="0.25">
      <c r="A1773" s="56"/>
      <c r="B1773" s="56"/>
    </row>
    <row r="1774" spans="1:2" x14ac:dyDescent="0.25">
      <c r="A1774" s="56"/>
      <c r="B1774" s="56"/>
    </row>
    <row r="1775" spans="1:2" x14ac:dyDescent="0.25">
      <c r="A1775" s="56"/>
      <c r="B1775" s="56"/>
    </row>
    <row r="1776" spans="1:2" x14ac:dyDescent="0.25">
      <c r="A1776" s="56"/>
      <c r="B1776" s="56"/>
    </row>
    <row r="1777" spans="1:2" x14ac:dyDescent="0.25">
      <c r="A1777" s="56"/>
      <c r="B1777" s="56"/>
    </row>
    <row r="1778" spans="1:2" x14ac:dyDescent="0.25">
      <c r="A1778" s="56"/>
      <c r="B1778" s="56"/>
    </row>
    <row r="1779" spans="1:2" x14ac:dyDescent="0.25">
      <c r="A1779" s="56"/>
      <c r="B1779" s="56"/>
    </row>
    <row r="1780" spans="1:2" x14ac:dyDescent="0.25">
      <c r="A1780" s="56"/>
      <c r="B1780" s="56"/>
    </row>
    <row r="1781" spans="1:2" x14ac:dyDescent="0.25">
      <c r="A1781" s="56"/>
      <c r="B1781" s="56"/>
    </row>
    <row r="1782" spans="1:2" x14ac:dyDescent="0.25">
      <c r="A1782" s="56"/>
      <c r="B1782" s="56"/>
    </row>
    <row r="1783" spans="1:2" x14ac:dyDescent="0.25">
      <c r="A1783" s="56"/>
      <c r="B1783" s="56"/>
    </row>
    <row r="1784" spans="1:2" x14ac:dyDescent="0.25">
      <c r="A1784" s="56"/>
      <c r="B1784" s="56"/>
    </row>
    <row r="1785" spans="1:2" x14ac:dyDescent="0.25">
      <c r="A1785" s="56"/>
      <c r="B1785" s="56"/>
    </row>
    <row r="1786" spans="1:2" x14ac:dyDescent="0.25">
      <c r="A1786" s="56"/>
      <c r="B1786" s="56"/>
    </row>
    <row r="1787" spans="1:2" x14ac:dyDescent="0.25">
      <c r="A1787" s="56"/>
      <c r="B1787" s="56"/>
    </row>
    <row r="1788" spans="1:2" x14ac:dyDescent="0.25">
      <c r="A1788" s="56"/>
      <c r="B1788" s="56"/>
    </row>
    <row r="1789" spans="1:2" x14ac:dyDescent="0.25">
      <c r="A1789" s="56"/>
      <c r="B1789" s="56"/>
    </row>
    <row r="1790" spans="1:2" x14ac:dyDescent="0.25">
      <c r="A1790" s="56"/>
      <c r="B1790" s="56"/>
    </row>
    <row r="1791" spans="1:2" x14ac:dyDescent="0.25">
      <c r="A1791" s="56"/>
      <c r="B1791" s="56"/>
    </row>
    <row r="1792" spans="1:2" x14ac:dyDescent="0.25">
      <c r="A1792" s="56"/>
      <c r="B1792" s="56"/>
    </row>
    <row r="1793" spans="1:2" x14ac:dyDescent="0.25">
      <c r="A1793" s="56"/>
      <c r="B1793" s="56"/>
    </row>
    <row r="1794" spans="1:2" x14ac:dyDescent="0.25">
      <c r="A1794" s="56"/>
      <c r="B1794" s="56"/>
    </row>
    <row r="1795" spans="1:2" x14ac:dyDescent="0.25">
      <c r="A1795" s="56"/>
      <c r="B1795" s="56"/>
    </row>
    <row r="1796" spans="1:2" x14ac:dyDescent="0.25">
      <c r="A1796" s="56"/>
      <c r="B1796" s="56"/>
    </row>
    <row r="1797" spans="1:2" x14ac:dyDescent="0.25">
      <c r="A1797" s="56"/>
      <c r="B1797" s="56"/>
    </row>
    <row r="1798" spans="1:2" x14ac:dyDescent="0.25">
      <c r="A1798" s="56"/>
      <c r="B1798" s="56"/>
    </row>
    <row r="1799" spans="1:2" x14ac:dyDescent="0.25">
      <c r="A1799" s="56"/>
      <c r="B1799" s="56"/>
    </row>
    <row r="1800" spans="1:2" x14ac:dyDescent="0.25">
      <c r="A1800" s="56"/>
      <c r="B1800" s="56"/>
    </row>
    <row r="1801" spans="1:2" x14ac:dyDescent="0.25">
      <c r="A1801" s="56"/>
      <c r="B1801" s="56"/>
    </row>
    <row r="1802" spans="1:2" x14ac:dyDescent="0.25">
      <c r="A1802" s="56"/>
      <c r="B1802" s="56"/>
    </row>
    <row r="1803" spans="1:2" x14ac:dyDescent="0.25">
      <c r="A1803" s="56"/>
      <c r="B1803" s="56"/>
    </row>
    <row r="1804" spans="1:2" x14ac:dyDescent="0.25">
      <c r="A1804" s="56"/>
      <c r="B1804" s="56"/>
    </row>
    <row r="1805" spans="1:2" x14ac:dyDescent="0.25">
      <c r="A1805" s="56"/>
      <c r="B1805" s="56"/>
    </row>
    <row r="1806" spans="1:2" x14ac:dyDescent="0.25">
      <c r="A1806" s="56"/>
      <c r="B1806" s="56"/>
    </row>
    <row r="1807" spans="1:2" x14ac:dyDescent="0.25">
      <c r="A1807" s="56"/>
      <c r="B1807" s="56"/>
    </row>
    <row r="1808" spans="1:2" x14ac:dyDescent="0.25">
      <c r="A1808" s="56"/>
      <c r="B1808" s="56"/>
    </row>
    <row r="1809" spans="1:2" x14ac:dyDescent="0.25">
      <c r="A1809" s="56"/>
      <c r="B1809" s="56"/>
    </row>
    <row r="1810" spans="1:2" x14ac:dyDescent="0.25">
      <c r="A1810" s="56"/>
      <c r="B1810" s="56"/>
    </row>
    <row r="1811" spans="1:2" x14ac:dyDescent="0.25">
      <c r="A1811" s="56"/>
      <c r="B1811" s="56"/>
    </row>
    <row r="1812" spans="1:2" x14ac:dyDescent="0.25">
      <c r="A1812" s="56"/>
      <c r="B1812" s="56"/>
    </row>
    <row r="1813" spans="1:2" x14ac:dyDescent="0.25">
      <c r="A1813" s="56"/>
      <c r="B1813" s="56"/>
    </row>
    <row r="1814" spans="1:2" x14ac:dyDescent="0.25">
      <c r="A1814" s="56"/>
      <c r="B1814" s="56"/>
    </row>
    <row r="1815" spans="1:2" x14ac:dyDescent="0.25">
      <c r="A1815" s="56"/>
      <c r="B1815" s="56"/>
    </row>
    <row r="1816" spans="1:2" x14ac:dyDescent="0.25">
      <c r="A1816" s="56"/>
      <c r="B1816" s="56"/>
    </row>
    <row r="1817" spans="1:2" x14ac:dyDescent="0.25">
      <c r="A1817" s="56"/>
      <c r="B1817" s="56"/>
    </row>
    <row r="1818" spans="1:2" x14ac:dyDescent="0.25">
      <c r="A1818" s="56"/>
      <c r="B1818" s="56"/>
    </row>
    <row r="1819" spans="1:2" x14ac:dyDescent="0.25">
      <c r="A1819" s="56"/>
      <c r="B1819" s="56"/>
    </row>
    <row r="1820" spans="1:2" x14ac:dyDescent="0.25">
      <c r="A1820" s="56"/>
      <c r="B1820" s="56"/>
    </row>
    <row r="1821" spans="1:2" x14ac:dyDescent="0.25">
      <c r="A1821" s="56"/>
      <c r="B1821" s="56"/>
    </row>
    <row r="1822" spans="1:2" x14ac:dyDescent="0.25">
      <c r="A1822" s="56"/>
      <c r="B1822" s="56"/>
    </row>
    <row r="1823" spans="1:2" x14ac:dyDescent="0.25">
      <c r="A1823" s="56"/>
      <c r="B1823" s="56"/>
    </row>
    <row r="1824" spans="1:2" x14ac:dyDescent="0.25">
      <c r="A1824" s="56"/>
      <c r="B1824" s="56"/>
    </row>
    <row r="1825" spans="1:2" x14ac:dyDescent="0.25">
      <c r="A1825" s="56"/>
      <c r="B1825" s="56"/>
    </row>
    <row r="1826" spans="1:2" x14ac:dyDescent="0.25">
      <c r="A1826" s="56"/>
      <c r="B1826" s="56"/>
    </row>
    <row r="1827" spans="1:2" x14ac:dyDescent="0.25">
      <c r="A1827" s="56"/>
      <c r="B1827" s="56"/>
    </row>
    <row r="1828" spans="1:2" x14ac:dyDescent="0.25">
      <c r="A1828" s="56"/>
      <c r="B1828" s="56"/>
    </row>
    <row r="1829" spans="1:2" x14ac:dyDescent="0.25">
      <c r="A1829" s="56"/>
      <c r="B1829" s="56"/>
    </row>
    <row r="1830" spans="1:2" x14ac:dyDescent="0.25">
      <c r="A1830" s="56"/>
      <c r="B1830" s="56"/>
    </row>
    <row r="1831" spans="1:2" x14ac:dyDescent="0.25">
      <c r="A1831" s="56"/>
      <c r="B1831" s="56"/>
    </row>
    <row r="1832" spans="1:2" x14ac:dyDescent="0.25">
      <c r="A1832" s="56"/>
      <c r="B1832" s="56"/>
    </row>
    <row r="1833" spans="1:2" x14ac:dyDescent="0.25">
      <c r="A1833" s="56"/>
      <c r="B1833" s="56"/>
    </row>
    <row r="1834" spans="1:2" x14ac:dyDescent="0.25">
      <c r="A1834" s="56"/>
      <c r="B1834" s="56"/>
    </row>
    <row r="1835" spans="1:2" x14ac:dyDescent="0.25">
      <c r="A1835" s="56"/>
      <c r="B1835" s="56"/>
    </row>
    <row r="1836" spans="1:2" x14ac:dyDescent="0.25">
      <c r="A1836" s="56"/>
      <c r="B1836" s="56"/>
    </row>
    <row r="1837" spans="1:2" x14ac:dyDescent="0.25">
      <c r="A1837" s="56"/>
      <c r="B1837" s="56"/>
    </row>
    <row r="1838" spans="1:2" x14ac:dyDescent="0.25">
      <c r="A1838" s="56"/>
      <c r="B1838" s="56"/>
    </row>
    <row r="1839" spans="1:2" x14ac:dyDescent="0.25">
      <c r="A1839" s="56"/>
      <c r="B1839" s="56"/>
    </row>
    <row r="1840" spans="1:2" x14ac:dyDescent="0.25">
      <c r="A1840" s="56"/>
      <c r="B1840" s="56"/>
    </row>
    <row r="1841" spans="1:2" x14ac:dyDescent="0.25">
      <c r="A1841" s="56"/>
      <c r="B1841" s="56"/>
    </row>
    <row r="1842" spans="1:2" x14ac:dyDescent="0.25">
      <c r="A1842" s="56"/>
      <c r="B1842" s="56"/>
    </row>
    <row r="1843" spans="1:2" x14ac:dyDescent="0.25">
      <c r="A1843" s="56"/>
      <c r="B1843" s="56"/>
    </row>
    <row r="1844" spans="1:2" x14ac:dyDescent="0.25">
      <c r="A1844" s="56"/>
      <c r="B1844" s="56"/>
    </row>
    <row r="1845" spans="1:2" x14ac:dyDescent="0.25">
      <c r="A1845" s="56"/>
      <c r="B1845" s="56"/>
    </row>
    <row r="1846" spans="1:2" x14ac:dyDescent="0.25">
      <c r="A1846" s="56"/>
      <c r="B1846" s="56"/>
    </row>
    <row r="1847" spans="1:2" x14ac:dyDescent="0.25">
      <c r="A1847" s="56"/>
      <c r="B1847" s="56"/>
    </row>
    <row r="1848" spans="1:2" x14ac:dyDescent="0.25">
      <c r="A1848" s="56"/>
      <c r="B1848" s="56"/>
    </row>
    <row r="1849" spans="1:2" x14ac:dyDescent="0.25">
      <c r="A1849" s="56"/>
      <c r="B1849" s="56"/>
    </row>
    <row r="1850" spans="1:2" x14ac:dyDescent="0.25">
      <c r="A1850" s="56"/>
      <c r="B1850" s="56"/>
    </row>
    <row r="1851" spans="1:2" x14ac:dyDescent="0.25">
      <c r="A1851" s="56"/>
      <c r="B1851" s="56"/>
    </row>
    <row r="1852" spans="1:2" x14ac:dyDescent="0.25">
      <c r="A1852" s="56"/>
      <c r="B1852" s="56"/>
    </row>
    <row r="1853" spans="1:2" x14ac:dyDescent="0.25">
      <c r="A1853" s="56"/>
      <c r="B1853" s="56"/>
    </row>
    <row r="1854" spans="1:2" x14ac:dyDescent="0.25">
      <c r="A1854" s="56"/>
      <c r="B1854" s="56"/>
    </row>
    <row r="1855" spans="1:2" x14ac:dyDescent="0.25">
      <c r="A1855" s="56"/>
      <c r="B1855" s="56"/>
    </row>
    <row r="1856" spans="1:2" x14ac:dyDescent="0.25">
      <c r="A1856" s="56"/>
      <c r="B1856" s="56"/>
    </row>
    <row r="1857" spans="1:2" x14ac:dyDescent="0.25">
      <c r="A1857" s="56"/>
      <c r="B1857" s="56"/>
    </row>
    <row r="1858" spans="1:2" x14ac:dyDescent="0.25">
      <c r="A1858" s="56"/>
      <c r="B1858" s="56"/>
    </row>
    <row r="1859" spans="1:2" x14ac:dyDescent="0.25">
      <c r="A1859" s="56"/>
      <c r="B1859" s="56"/>
    </row>
    <row r="1860" spans="1:2" x14ac:dyDescent="0.25">
      <c r="A1860" s="56"/>
      <c r="B1860" s="56"/>
    </row>
    <row r="1861" spans="1:2" x14ac:dyDescent="0.25">
      <c r="A1861" s="56"/>
      <c r="B1861" s="56"/>
    </row>
    <row r="1862" spans="1:2" x14ac:dyDescent="0.25">
      <c r="A1862" s="56"/>
      <c r="B1862" s="56"/>
    </row>
    <row r="1863" spans="1:2" x14ac:dyDescent="0.25">
      <c r="A1863" s="56"/>
      <c r="B1863" s="56"/>
    </row>
    <row r="1864" spans="1:2" x14ac:dyDescent="0.25">
      <c r="A1864" s="56"/>
      <c r="B1864" s="56"/>
    </row>
    <row r="1865" spans="1:2" x14ac:dyDescent="0.25">
      <c r="A1865" s="56"/>
      <c r="B1865" s="56"/>
    </row>
    <row r="1866" spans="1:2" x14ac:dyDescent="0.25">
      <c r="A1866" s="56"/>
      <c r="B1866" s="56"/>
    </row>
    <row r="1867" spans="1:2" x14ac:dyDescent="0.25">
      <c r="A1867" s="56"/>
      <c r="B1867" s="56"/>
    </row>
    <row r="1868" spans="1:2" x14ac:dyDescent="0.25">
      <c r="A1868" s="56"/>
      <c r="B1868" s="56"/>
    </row>
    <row r="1869" spans="1:2" x14ac:dyDescent="0.25">
      <c r="A1869" s="56"/>
      <c r="B1869" s="56"/>
    </row>
    <row r="1870" spans="1:2" x14ac:dyDescent="0.25">
      <c r="A1870" s="56"/>
      <c r="B1870" s="56"/>
    </row>
    <row r="1871" spans="1:2" x14ac:dyDescent="0.25">
      <c r="A1871" s="56"/>
      <c r="B1871" s="56"/>
    </row>
    <row r="1872" spans="1:2" x14ac:dyDescent="0.25">
      <c r="A1872" s="56"/>
      <c r="B1872" s="56"/>
    </row>
    <row r="1873" spans="1:2" x14ac:dyDescent="0.25">
      <c r="A1873" s="56"/>
      <c r="B1873" s="56"/>
    </row>
    <row r="1874" spans="1:2" x14ac:dyDescent="0.25">
      <c r="A1874" s="56"/>
      <c r="B1874" s="56"/>
    </row>
    <row r="1875" spans="1:2" x14ac:dyDescent="0.25">
      <c r="A1875" s="56"/>
      <c r="B1875" s="56"/>
    </row>
    <row r="1876" spans="1:2" x14ac:dyDescent="0.25">
      <c r="A1876" s="56"/>
      <c r="B1876" s="56"/>
    </row>
    <row r="1877" spans="1:2" x14ac:dyDescent="0.25">
      <c r="A1877" s="56"/>
      <c r="B1877" s="56"/>
    </row>
    <row r="1878" spans="1:2" x14ac:dyDescent="0.25">
      <c r="A1878" s="56"/>
      <c r="B1878" s="56"/>
    </row>
    <row r="1879" spans="1:2" x14ac:dyDescent="0.25">
      <c r="A1879" s="56"/>
      <c r="B1879" s="56"/>
    </row>
    <row r="1880" spans="1:2" x14ac:dyDescent="0.25">
      <c r="A1880" s="56"/>
      <c r="B1880" s="56"/>
    </row>
    <row r="1881" spans="1:2" x14ac:dyDescent="0.25">
      <c r="A1881" s="56"/>
      <c r="B1881" s="56"/>
    </row>
    <row r="1882" spans="1:2" x14ac:dyDescent="0.25">
      <c r="A1882" s="56"/>
      <c r="B1882" s="56"/>
    </row>
    <row r="1883" spans="1:2" x14ac:dyDescent="0.25">
      <c r="A1883" s="56"/>
      <c r="B1883" s="56"/>
    </row>
    <row r="1884" spans="1:2" x14ac:dyDescent="0.25">
      <c r="A1884" s="56"/>
      <c r="B1884" s="56"/>
    </row>
    <row r="1885" spans="1:2" x14ac:dyDescent="0.25">
      <c r="A1885" s="56"/>
      <c r="B1885" s="56"/>
    </row>
    <row r="1886" spans="1:2" x14ac:dyDescent="0.25">
      <c r="A1886" s="56"/>
      <c r="B1886" s="56"/>
    </row>
    <row r="1887" spans="1:2" x14ac:dyDescent="0.25">
      <c r="A1887" s="56"/>
      <c r="B1887" s="56"/>
    </row>
    <row r="1888" spans="1:2" x14ac:dyDescent="0.25">
      <c r="A1888" s="56"/>
      <c r="B1888" s="56"/>
    </row>
    <row r="1889" spans="1:2" x14ac:dyDescent="0.25">
      <c r="A1889" s="56"/>
      <c r="B1889" s="56"/>
    </row>
    <row r="1890" spans="1:2" x14ac:dyDescent="0.25">
      <c r="A1890" s="56"/>
      <c r="B1890" s="56"/>
    </row>
    <row r="1891" spans="1:2" x14ac:dyDescent="0.25">
      <c r="A1891" s="56"/>
      <c r="B1891" s="56"/>
    </row>
    <row r="1892" spans="1:2" x14ac:dyDescent="0.25">
      <c r="A1892" s="56"/>
      <c r="B1892" s="56"/>
    </row>
    <row r="1893" spans="1:2" x14ac:dyDescent="0.25">
      <c r="A1893" s="56"/>
      <c r="B1893" s="56"/>
    </row>
    <row r="1894" spans="1:2" x14ac:dyDescent="0.25">
      <c r="A1894" s="56"/>
      <c r="B1894" s="56"/>
    </row>
    <row r="1895" spans="1:2" x14ac:dyDescent="0.25">
      <c r="A1895" s="56"/>
      <c r="B1895" s="56"/>
    </row>
    <row r="1896" spans="1:2" x14ac:dyDescent="0.25">
      <c r="A1896" s="56"/>
      <c r="B1896" s="56"/>
    </row>
    <row r="1897" spans="1:2" x14ac:dyDescent="0.25">
      <c r="A1897" s="56"/>
      <c r="B1897" s="56"/>
    </row>
    <row r="1898" spans="1:2" x14ac:dyDescent="0.25">
      <c r="A1898" s="56"/>
      <c r="B1898" s="56"/>
    </row>
    <row r="1899" spans="1:2" x14ac:dyDescent="0.25">
      <c r="A1899" s="56"/>
      <c r="B1899" s="56"/>
    </row>
    <row r="1900" spans="1:2" x14ac:dyDescent="0.25">
      <c r="A1900" s="56"/>
      <c r="B1900" s="56"/>
    </row>
    <row r="1901" spans="1:2" x14ac:dyDescent="0.25">
      <c r="A1901" s="56"/>
      <c r="B1901" s="56"/>
    </row>
    <row r="1902" spans="1:2" x14ac:dyDescent="0.25">
      <c r="A1902" s="56"/>
      <c r="B1902" s="56"/>
    </row>
    <row r="1903" spans="1:2" x14ac:dyDescent="0.25">
      <c r="A1903" s="56"/>
      <c r="B1903" s="56"/>
    </row>
    <row r="1904" spans="1:2" x14ac:dyDescent="0.25">
      <c r="A1904" s="56"/>
      <c r="B1904" s="56"/>
    </row>
    <row r="1905" spans="1:2" x14ac:dyDescent="0.25">
      <c r="A1905" s="56"/>
      <c r="B1905" s="56"/>
    </row>
    <row r="1906" spans="1:2" x14ac:dyDescent="0.25">
      <c r="A1906" s="56"/>
      <c r="B1906" s="56"/>
    </row>
    <row r="1907" spans="1:2" x14ac:dyDescent="0.25">
      <c r="A1907" s="56"/>
      <c r="B1907" s="56"/>
    </row>
    <row r="1908" spans="1:2" x14ac:dyDescent="0.25">
      <c r="A1908" s="56"/>
      <c r="B1908" s="56"/>
    </row>
    <row r="1909" spans="1:2" x14ac:dyDescent="0.25">
      <c r="A1909" s="56"/>
      <c r="B1909" s="56"/>
    </row>
    <row r="1910" spans="1:2" x14ac:dyDescent="0.25">
      <c r="A1910" s="56"/>
      <c r="B1910" s="56"/>
    </row>
    <row r="1911" spans="1:2" x14ac:dyDescent="0.25">
      <c r="A1911" s="56"/>
      <c r="B1911" s="56"/>
    </row>
    <row r="1912" spans="1:2" x14ac:dyDescent="0.25">
      <c r="A1912" s="56"/>
      <c r="B1912" s="56"/>
    </row>
    <row r="1913" spans="1:2" x14ac:dyDescent="0.25">
      <c r="A1913" s="56"/>
      <c r="B1913" s="56"/>
    </row>
    <row r="1914" spans="1:2" x14ac:dyDescent="0.25">
      <c r="A1914" s="56"/>
      <c r="B1914" s="56"/>
    </row>
    <row r="1915" spans="1:2" x14ac:dyDescent="0.25">
      <c r="A1915" s="56"/>
      <c r="B1915" s="56"/>
    </row>
    <row r="1916" spans="1:2" x14ac:dyDescent="0.25">
      <c r="A1916" s="56"/>
      <c r="B1916" s="56"/>
    </row>
    <row r="1917" spans="1:2" x14ac:dyDescent="0.25">
      <c r="A1917" s="56"/>
      <c r="B1917" s="56"/>
    </row>
    <row r="1918" spans="1:2" x14ac:dyDescent="0.25">
      <c r="A1918" s="56"/>
      <c r="B1918" s="56"/>
    </row>
    <row r="1919" spans="1:2" x14ac:dyDescent="0.25">
      <c r="A1919" s="56"/>
      <c r="B1919" s="56"/>
    </row>
    <row r="1920" spans="1:2" x14ac:dyDescent="0.25">
      <c r="A1920" s="56"/>
      <c r="B1920" s="56"/>
    </row>
    <row r="1921" spans="1:2" x14ac:dyDescent="0.25">
      <c r="A1921" s="56"/>
      <c r="B1921" s="56"/>
    </row>
    <row r="1922" spans="1:2" x14ac:dyDescent="0.25">
      <c r="A1922" s="56"/>
      <c r="B1922" s="56"/>
    </row>
    <row r="1923" spans="1:2" x14ac:dyDescent="0.25">
      <c r="A1923" s="56"/>
      <c r="B1923" s="56"/>
    </row>
    <row r="1924" spans="1:2" x14ac:dyDescent="0.25">
      <c r="A1924" s="56"/>
      <c r="B1924" s="56"/>
    </row>
    <row r="1925" spans="1:2" x14ac:dyDescent="0.25">
      <c r="A1925" s="56"/>
      <c r="B1925" s="56"/>
    </row>
    <row r="1926" spans="1:2" x14ac:dyDescent="0.25">
      <c r="A1926" s="56"/>
      <c r="B1926" s="56"/>
    </row>
    <row r="1927" spans="1:2" x14ac:dyDescent="0.25">
      <c r="A1927" s="56"/>
      <c r="B1927" s="56"/>
    </row>
    <row r="1928" spans="1:2" x14ac:dyDescent="0.25">
      <c r="A1928" s="56"/>
      <c r="B1928" s="56"/>
    </row>
    <row r="1929" spans="1:2" x14ac:dyDescent="0.25">
      <c r="A1929" s="56"/>
      <c r="B1929" s="56"/>
    </row>
    <row r="1930" spans="1:2" x14ac:dyDescent="0.25">
      <c r="A1930" s="56"/>
      <c r="B1930" s="56"/>
    </row>
    <row r="1931" spans="1:2" x14ac:dyDescent="0.25">
      <c r="A1931" s="56"/>
      <c r="B1931" s="56"/>
    </row>
    <row r="1932" spans="1:2" x14ac:dyDescent="0.25">
      <c r="A1932" s="56"/>
      <c r="B1932" s="56"/>
    </row>
    <row r="1933" spans="1:2" x14ac:dyDescent="0.25">
      <c r="A1933" s="56"/>
      <c r="B1933" s="56"/>
    </row>
    <row r="1934" spans="1:2" x14ac:dyDescent="0.25">
      <c r="A1934" s="56"/>
      <c r="B1934" s="56"/>
    </row>
    <row r="1935" spans="1:2" x14ac:dyDescent="0.25">
      <c r="A1935" s="56"/>
      <c r="B1935" s="56"/>
    </row>
    <row r="1936" spans="1:2" x14ac:dyDescent="0.25">
      <c r="A1936" s="56"/>
      <c r="B1936" s="56"/>
    </row>
    <row r="1937" spans="1:2" x14ac:dyDescent="0.25">
      <c r="A1937" s="56"/>
      <c r="B1937" s="56"/>
    </row>
    <row r="1938" spans="1:2" x14ac:dyDescent="0.25">
      <c r="A1938" s="56"/>
      <c r="B1938" s="56"/>
    </row>
    <row r="1939" spans="1:2" x14ac:dyDescent="0.25">
      <c r="A1939" s="56"/>
      <c r="B1939" s="56"/>
    </row>
    <row r="1940" spans="1:2" x14ac:dyDescent="0.25">
      <c r="A1940" s="56"/>
      <c r="B1940" s="56"/>
    </row>
    <row r="1941" spans="1:2" x14ac:dyDescent="0.25">
      <c r="A1941" s="56"/>
      <c r="B1941" s="56"/>
    </row>
    <row r="1942" spans="1:2" x14ac:dyDescent="0.25">
      <c r="A1942" s="56"/>
      <c r="B1942" s="56"/>
    </row>
    <row r="1943" spans="1:2" x14ac:dyDescent="0.25">
      <c r="A1943" s="56"/>
      <c r="B1943" s="56"/>
    </row>
    <row r="1944" spans="1:2" x14ac:dyDescent="0.25">
      <c r="A1944" s="56"/>
      <c r="B1944" s="56"/>
    </row>
    <row r="1945" spans="1:2" x14ac:dyDescent="0.25">
      <c r="A1945" s="56"/>
      <c r="B1945" s="56"/>
    </row>
    <row r="1946" spans="1:2" x14ac:dyDescent="0.25">
      <c r="A1946" s="56"/>
      <c r="B1946" s="56"/>
    </row>
    <row r="1947" spans="1:2" x14ac:dyDescent="0.25">
      <c r="A1947" s="56"/>
      <c r="B1947" s="56"/>
    </row>
    <row r="1948" spans="1:2" x14ac:dyDescent="0.25">
      <c r="A1948" s="56"/>
      <c r="B1948" s="56"/>
    </row>
    <row r="1949" spans="1:2" x14ac:dyDescent="0.25">
      <c r="A1949" s="56"/>
      <c r="B1949" s="56"/>
    </row>
    <row r="1950" spans="1:2" x14ac:dyDescent="0.25">
      <c r="A1950" s="56"/>
      <c r="B1950" s="56"/>
    </row>
    <row r="1951" spans="1:2" x14ac:dyDescent="0.25">
      <c r="A1951" s="56"/>
      <c r="B1951" s="56"/>
    </row>
    <row r="1952" spans="1:2" x14ac:dyDescent="0.25">
      <c r="A1952" s="56"/>
      <c r="B1952" s="56"/>
    </row>
    <row r="1953" spans="1:2" x14ac:dyDescent="0.25">
      <c r="A1953" s="56"/>
      <c r="B1953" s="56"/>
    </row>
    <row r="1954" spans="1:2" x14ac:dyDescent="0.25">
      <c r="A1954" s="56"/>
      <c r="B1954" s="56"/>
    </row>
    <row r="1955" spans="1:2" x14ac:dyDescent="0.25">
      <c r="A1955" s="56"/>
      <c r="B1955" s="56"/>
    </row>
    <row r="1956" spans="1:2" x14ac:dyDescent="0.25">
      <c r="A1956" s="56"/>
      <c r="B1956" s="56"/>
    </row>
    <row r="1957" spans="1:2" x14ac:dyDescent="0.25">
      <c r="A1957" s="56"/>
      <c r="B1957" s="56"/>
    </row>
    <row r="1958" spans="1:2" x14ac:dyDescent="0.25">
      <c r="A1958" s="56"/>
      <c r="B1958" s="56"/>
    </row>
    <row r="1959" spans="1:2" x14ac:dyDescent="0.25">
      <c r="A1959" s="56"/>
      <c r="B1959" s="56"/>
    </row>
    <row r="1960" spans="1:2" x14ac:dyDescent="0.25">
      <c r="A1960" s="56"/>
      <c r="B1960" s="56"/>
    </row>
    <row r="1961" spans="1:2" x14ac:dyDescent="0.25">
      <c r="A1961" s="56"/>
      <c r="B1961" s="56"/>
    </row>
    <row r="1962" spans="1:2" x14ac:dyDescent="0.25">
      <c r="A1962" s="56"/>
      <c r="B1962" s="56"/>
    </row>
    <row r="1963" spans="1:2" x14ac:dyDescent="0.25">
      <c r="A1963" s="56"/>
      <c r="B1963" s="56"/>
    </row>
    <row r="1964" spans="1:2" x14ac:dyDescent="0.25">
      <c r="A1964" s="56"/>
      <c r="B1964" s="56"/>
    </row>
    <row r="1965" spans="1:2" x14ac:dyDescent="0.25">
      <c r="A1965" s="56"/>
      <c r="B1965" s="56"/>
    </row>
    <row r="1966" spans="1:2" x14ac:dyDescent="0.25">
      <c r="A1966" s="56"/>
      <c r="B1966" s="56"/>
    </row>
    <row r="1967" spans="1:2" x14ac:dyDescent="0.25">
      <c r="A1967" s="56"/>
      <c r="B1967" s="56"/>
    </row>
    <row r="1968" spans="1:2" x14ac:dyDescent="0.25">
      <c r="A1968" s="56"/>
      <c r="B1968" s="56"/>
    </row>
    <row r="1969" spans="1:2" x14ac:dyDescent="0.25">
      <c r="A1969" s="56"/>
      <c r="B1969" s="56"/>
    </row>
    <row r="1970" spans="1:2" x14ac:dyDescent="0.25">
      <c r="A1970" s="56"/>
      <c r="B1970" s="56"/>
    </row>
    <row r="1971" spans="1:2" x14ac:dyDescent="0.25">
      <c r="A1971" s="56"/>
      <c r="B1971" s="56"/>
    </row>
    <row r="1972" spans="1:2" x14ac:dyDescent="0.25">
      <c r="A1972" s="56"/>
      <c r="B1972" s="56"/>
    </row>
    <row r="1973" spans="1:2" x14ac:dyDescent="0.25">
      <c r="A1973" s="56"/>
      <c r="B1973" s="56"/>
    </row>
    <row r="1974" spans="1:2" x14ac:dyDescent="0.25">
      <c r="A1974" s="56"/>
      <c r="B1974" s="56"/>
    </row>
    <row r="1975" spans="1:2" x14ac:dyDescent="0.25">
      <c r="A1975" s="56"/>
      <c r="B1975" s="56"/>
    </row>
    <row r="1976" spans="1:2" x14ac:dyDescent="0.25">
      <c r="A1976" s="56"/>
      <c r="B1976" s="56"/>
    </row>
    <row r="1977" spans="1:2" x14ac:dyDescent="0.25">
      <c r="A1977" s="56"/>
      <c r="B1977" s="56"/>
    </row>
    <row r="1978" spans="1:2" x14ac:dyDescent="0.25">
      <c r="A1978" s="56"/>
      <c r="B1978" s="56"/>
    </row>
    <row r="1979" spans="1:2" x14ac:dyDescent="0.25">
      <c r="A1979" s="56"/>
      <c r="B1979" s="56"/>
    </row>
    <row r="1980" spans="1:2" x14ac:dyDescent="0.25">
      <c r="A1980" s="56"/>
      <c r="B1980" s="56"/>
    </row>
    <row r="1981" spans="1:2" x14ac:dyDescent="0.25">
      <c r="A1981" s="56"/>
      <c r="B1981" s="56"/>
    </row>
    <row r="1982" spans="1:2" x14ac:dyDescent="0.25">
      <c r="A1982" s="56"/>
      <c r="B1982" s="56"/>
    </row>
    <row r="1983" spans="1:2" x14ac:dyDescent="0.25">
      <c r="A1983" s="56"/>
      <c r="B1983" s="56"/>
    </row>
    <row r="1984" spans="1:2" x14ac:dyDescent="0.25">
      <c r="A1984" s="56"/>
      <c r="B1984" s="56"/>
    </row>
    <row r="1985" spans="1:2" x14ac:dyDescent="0.25">
      <c r="A1985" s="56"/>
      <c r="B1985" s="56"/>
    </row>
    <row r="1986" spans="1:2" x14ac:dyDescent="0.25">
      <c r="A1986" s="56"/>
      <c r="B1986" s="56"/>
    </row>
    <row r="1987" spans="1:2" x14ac:dyDescent="0.25">
      <c r="A1987" s="56"/>
      <c r="B1987" s="56"/>
    </row>
    <row r="1988" spans="1:2" x14ac:dyDescent="0.25">
      <c r="A1988" s="56"/>
      <c r="B1988" s="56"/>
    </row>
    <row r="1989" spans="1:2" x14ac:dyDescent="0.25">
      <c r="A1989" s="56"/>
      <c r="B1989" s="56"/>
    </row>
    <row r="1990" spans="1:2" x14ac:dyDescent="0.25">
      <c r="A1990" s="56"/>
      <c r="B1990" s="56"/>
    </row>
    <row r="1991" spans="1:2" x14ac:dyDescent="0.25">
      <c r="A1991" s="56"/>
      <c r="B1991" s="56"/>
    </row>
    <row r="1992" spans="1:2" x14ac:dyDescent="0.25">
      <c r="A1992" s="56"/>
      <c r="B1992" s="56"/>
    </row>
    <row r="1993" spans="1:2" x14ac:dyDescent="0.25">
      <c r="A1993" s="56"/>
      <c r="B1993" s="56"/>
    </row>
    <row r="1994" spans="1:2" x14ac:dyDescent="0.25">
      <c r="A1994" s="56"/>
      <c r="B1994" s="56"/>
    </row>
    <row r="1995" spans="1:2" x14ac:dyDescent="0.25">
      <c r="A1995" s="56"/>
      <c r="B1995" s="56"/>
    </row>
    <row r="1996" spans="1:2" x14ac:dyDescent="0.25">
      <c r="A1996" s="56"/>
      <c r="B1996" s="56"/>
    </row>
    <row r="1997" spans="1:2" x14ac:dyDescent="0.25">
      <c r="A1997" s="56"/>
      <c r="B1997" s="56"/>
    </row>
    <row r="1998" spans="1:2" x14ac:dyDescent="0.25">
      <c r="A1998" s="56"/>
      <c r="B1998" s="56"/>
    </row>
    <row r="1999" spans="1:2" x14ac:dyDescent="0.25">
      <c r="A1999" s="56"/>
      <c r="B1999" s="56"/>
    </row>
    <row r="2000" spans="1:2" x14ac:dyDescent="0.25">
      <c r="A2000" s="56"/>
      <c r="B2000" s="56"/>
    </row>
    <row r="2001" spans="1:2" x14ac:dyDescent="0.25">
      <c r="A2001" s="56"/>
      <c r="B2001" s="56"/>
    </row>
    <row r="2002" spans="1:2" x14ac:dyDescent="0.25">
      <c r="A2002" s="56"/>
      <c r="B2002" s="56"/>
    </row>
    <row r="2003" spans="1:2" x14ac:dyDescent="0.25">
      <c r="A2003" s="56"/>
      <c r="B2003" s="56"/>
    </row>
    <row r="2004" spans="1:2" x14ac:dyDescent="0.25">
      <c r="A2004" s="56"/>
      <c r="B2004" s="56"/>
    </row>
    <row r="2005" spans="1:2" x14ac:dyDescent="0.25">
      <c r="A2005" s="56"/>
      <c r="B2005" s="56"/>
    </row>
    <row r="2006" spans="1:2" x14ac:dyDescent="0.25">
      <c r="A2006" s="56"/>
      <c r="B2006" s="56"/>
    </row>
    <row r="2007" spans="1:2" x14ac:dyDescent="0.25">
      <c r="A2007" s="56"/>
      <c r="B2007" s="56"/>
    </row>
    <row r="2008" spans="1:2" x14ac:dyDescent="0.25">
      <c r="A2008" s="56"/>
      <c r="B2008" s="56"/>
    </row>
    <row r="2009" spans="1:2" x14ac:dyDescent="0.25">
      <c r="A2009" s="56"/>
      <c r="B2009" s="56"/>
    </row>
    <row r="2010" spans="1:2" x14ac:dyDescent="0.25">
      <c r="A2010" s="56"/>
      <c r="B2010" s="56"/>
    </row>
    <row r="2011" spans="1:2" x14ac:dyDescent="0.25">
      <c r="A2011" s="56"/>
      <c r="B2011" s="56"/>
    </row>
    <row r="2012" spans="1:2" x14ac:dyDescent="0.25">
      <c r="A2012" s="56"/>
      <c r="B2012" s="56"/>
    </row>
    <row r="2013" spans="1:2" x14ac:dyDescent="0.25">
      <c r="A2013" s="56"/>
      <c r="B2013" s="56"/>
    </row>
    <row r="2014" spans="1:2" x14ac:dyDescent="0.25">
      <c r="A2014" s="56"/>
      <c r="B2014" s="56"/>
    </row>
    <row r="2015" spans="1:2" x14ac:dyDescent="0.25">
      <c r="A2015" s="56"/>
      <c r="B2015" s="56"/>
    </row>
    <row r="2016" spans="1:2" x14ac:dyDescent="0.25">
      <c r="A2016" s="56"/>
      <c r="B2016" s="56"/>
    </row>
    <row r="2017" spans="1:2" x14ac:dyDescent="0.25">
      <c r="A2017" s="56"/>
      <c r="B2017" s="56"/>
    </row>
    <row r="2018" spans="1:2" x14ac:dyDescent="0.25">
      <c r="A2018" s="56"/>
      <c r="B2018" s="56"/>
    </row>
    <row r="2019" spans="1:2" x14ac:dyDescent="0.25">
      <c r="A2019" s="56"/>
      <c r="B2019" s="56"/>
    </row>
    <row r="2020" spans="1:2" x14ac:dyDescent="0.25">
      <c r="A2020" s="56"/>
      <c r="B2020" s="56"/>
    </row>
    <row r="2021" spans="1:2" x14ac:dyDescent="0.25">
      <c r="A2021" s="56"/>
      <c r="B2021" s="56"/>
    </row>
    <row r="2022" spans="1:2" x14ac:dyDescent="0.25">
      <c r="A2022" s="56"/>
      <c r="B2022" s="56"/>
    </row>
    <row r="2023" spans="1:2" x14ac:dyDescent="0.25">
      <c r="A2023" s="56"/>
      <c r="B2023" s="56"/>
    </row>
    <row r="2024" spans="1:2" x14ac:dyDescent="0.25">
      <c r="A2024" s="56"/>
      <c r="B2024" s="56"/>
    </row>
    <row r="2025" spans="1:2" x14ac:dyDescent="0.25">
      <c r="A2025" s="56"/>
      <c r="B2025" s="56"/>
    </row>
    <row r="2026" spans="1:2" x14ac:dyDescent="0.25">
      <c r="A2026" s="56"/>
      <c r="B2026" s="56"/>
    </row>
    <row r="2027" spans="1:2" x14ac:dyDescent="0.25">
      <c r="A2027" s="56"/>
      <c r="B2027" s="56"/>
    </row>
    <row r="2028" spans="1:2" x14ac:dyDescent="0.25">
      <c r="A2028" s="56"/>
      <c r="B2028" s="56"/>
    </row>
    <row r="2029" spans="1:2" x14ac:dyDescent="0.25">
      <c r="A2029" s="56"/>
      <c r="B2029" s="56"/>
    </row>
    <row r="2030" spans="1:2" x14ac:dyDescent="0.25">
      <c r="A2030" s="56"/>
      <c r="B2030" s="56"/>
    </row>
    <row r="2031" spans="1:2" x14ac:dyDescent="0.25">
      <c r="A2031" s="56"/>
      <c r="B2031" s="56"/>
    </row>
    <row r="2032" spans="1:2" x14ac:dyDescent="0.25">
      <c r="A2032" s="56"/>
      <c r="B2032" s="56"/>
    </row>
    <row r="2033" spans="1:2" x14ac:dyDescent="0.25">
      <c r="A2033" s="56"/>
      <c r="B2033" s="56"/>
    </row>
    <row r="2034" spans="1:2" x14ac:dyDescent="0.25">
      <c r="A2034" s="56"/>
      <c r="B2034" s="56"/>
    </row>
    <row r="2035" spans="1:2" x14ac:dyDescent="0.25">
      <c r="A2035" s="56"/>
      <c r="B2035" s="56"/>
    </row>
    <row r="2036" spans="1:2" x14ac:dyDescent="0.25">
      <c r="A2036" s="56"/>
      <c r="B2036" s="56"/>
    </row>
    <row r="2037" spans="1:2" x14ac:dyDescent="0.25">
      <c r="A2037" s="56"/>
      <c r="B2037" s="56"/>
    </row>
    <row r="2038" spans="1:2" x14ac:dyDescent="0.25">
      <c r="A2038" s="56"/>
      <c r="B2038" s="56"/>
    </row>
    <row r="2039" spans="1:2" x14ac:dyDescent="0.25">
      <c r="A2039" s="56"/>
      <c r="B2039" s="56"/>
    </row>
    <row r="2040" spans="1:2" x14ac:dyDescent="0.25">
      <c r="A2040" s="56"/>
      <c r="B2040" s="56"/>
    </row>
    <row r="2041" spans="1:2" x14ac:dyDescent="0.25">
      <c r="A2041" s="56"/>
      <c r="B2041" s="56"/>
    </row>
    <row r="2042" spans="1:2" x14ac:dyDescent="0.25">
      <c r="A2042" s="56"/>
      <c r="B2042" s="56"/>
    </row>
    <row r="2043" spans="1:2" x14ac:dyDescent="0.25">
      <c r="A2043" s="56"/>
      <c r="B2043" s="56"/>
    </row>
    <row r="2044" spans="1:2" x14ac:dyDescent="0.25">
      <c r="A2044" s="56"/>
      <c r="B2044" s="56"/>
    </row>
    <row r="2045" spans="1:2" x14ac:dyDescent="0.25">
      <c r="A2045" s="56"/>
      <c r="B2045" s="56"/>
    </row>
    <row r="2046" spans="1:2" x14ac:dyDescent="0.25">
      <c r="A2046" s="56"/>
      <c r="B2046" s="56"/>
    </row>
    <row r="2047" spans="1:2" x14ac:dyDescent="0.25">
      <c r="A2047" s="56"/>
      <c r="B2047" s="56"/>
    </row>
    <row r="2048" spans="1:2" x14ac:dyDescent="0.25">
      <c r="A2048" s="56"/>
      <c r="B2048" s="56"/>
    </row>
    <row r="2049" spans="1:2" x14ac:dyDescent="0.25">
      <c r="A2049" s="56"/>
      <c r="B2049" s="56"/>
    </row>
    <row r="2050" spans="1:2" x14ac:dyDescent="0.25">
      <c r="A2050" s="56"/>
      <c r="B2050" s="56"/>
    </row>
    <row r="2051" spans="1:2" x14ac:dyDescent="0.25">
      <c r="A2051" s="56"/>
      <c r="B2051" s="56"/>
    </row>
    <row r="2052" spans="1:2" x14ac:dyDescent="0.25">
      <c r="A2052" s="56"/>
      <c r="B2052" s="56"/>
    </row>
    <row r="2053" spans="1:2" x14ac:dyDescent="0.25">
      <c r="A2053" s="56"/>
      <c r="B2053" s="56"/>
    </row>
    <row r="2054" spans="1:2" x14ac:dyDescent="0.25">
      <c r="A2054" s="56"/>
      <c r="B2054" s="56"/>
    </row>
    <row r="2055" spans="1:2" x14ac:dyDescent="0.25">
      <c r="A2055" s="56"/>
      <c r="B2055" s="56"/>
    </row>
    <row r="2056" spans="1:2" x14ac:dyDescent="0.25">
      <c r="A2056" s="56"/>
      <c r="B2056" s="56"/>
    </row>
    <row r="2057" spans="1:2" x14ac:dyDescent="0.25">
      <c r="A2057" s="56"/>
      <c r="B2057" s="56"/>
    </row>
    <row r="2058" spans="1:2" x14ac:dyDescent="0.25">
      <c r="A2058" s="56"/>
      <c r="B2058" s="56"/>
    </row>
    <row r="2059" spans="1:2" x14ac:dyDescent="0.25">
      <c r="A2059" s="56"/>
      <c r="B2059" s="56"/>
    </row>
    <row r="2060" spans="1:2" x14ac:dyDescent="0.25">
      <c r="A2060" s="56"/>
      <c r="B2060" s="56"/>
    </row>
    <row r="2061" spans="1:2" x14ac:dyDescent="0.25">
      <c r="A2061" s="56"/>
      <c r="B2061" s="56"/>
    </row>
    <row r="2062" spans="1:2" x14ac:dyDescent="0.25">
      <c r="A2062" s="56"/>
      <c r="B2062" s="56"/>
    </row>
    <row r="2063" spans="1:2" x14ac:dyDescent="0.25">
      <c r="A2063" s="56"/>
      <c r="B2063" s="56"/>
    </row>
    <row r="2064" spans="1:2" x14ac:dyDescent="0.25">
      <c r="A2064" s="56"/>
      <c r="B2064" s="56"/>
    </row>
    <row r="2065" spans="1:2" x14ac:dyDescent="0.25">
      <c r="A2065" s="56"/>
      <c r="B2065" s="56"/>
    </row>
    <row r="2066" spans="1:2" x14ac:dyDescent="0.25">
      <c r="A2066" s="56"/>
      <c r="B2066" s="56"/>
    </row>
    <row r="2067" spans="1:2" x14ac:dyDescent="0.25">
      <c r="A2067" s="56"/>
      <c r="B2067" s="56"/>
    </row>
    <row r="2068" spans="1:2" x14ac:dyDescent="0.25">
      <c r="A2068" s="56"/>
      <c r="B2068" s="56"/>
    </row>
    <row r="2069" spans="1:2" x14ac:dyDescent="0.25">
      <c r="A2069" s="56"/>
      <c r="B2069" s="56"/>
    </row>
    <row r="2070" spans="1:2" x14ac:dyDescent="0.25">
      <c r="A2070" s="56"/>
      <c r="B2070" s="56"/>
    </row>
    <row r="2071" spans="1:2" x14ac:dyDescent="0.25">
      <c r="A2071" s="56"/>
      <c r="B2071" s="56"/>
    </row>
    <row r="2072" spans="1:2" x14ac:dyDescent="0.25">
      <c r="A2072" s="56"/>
      <c r="B2072" s="56"/>
    </row>
    <row r="2073" spans="1:2" x14ac:dyDescent="0.25">
      <c r="A2073" s="56"/>
      <c r="B2073" s="56"/>
    </row>
    <row r="2074" spans="1:2" x14ac:dyDescent="0.25">
      <c r="A2074" s="56"/>
      <c r="B2074" s="56"/>
    </row>
    <row r="2075" spans="1:2" x14ac:dyDescent="0.25">
      <c r="A2075" s="56"/>
      <c r="B2075" s="56"/>
    </row>
    <row r="2076" spans="1:2" x14ac:dyDescent="0.25">
      <c r="A2076" s="56"/>
      <c r="B2076" s="56"/>
    </row>
    <row r="2077" spans="1:2" x14ac:dyDescent="0.25">
      <c r="A2077" s="56"/>
      <c r="B2077" s="56"/>
    </row>
    <row r="2078" spans="1:2" x14ac:dyDescent="0.25">
      <c r="A2078" s="56"/>
      <c r="B2078" s="56"/>
    </row>
    <row r="2079" spans="1:2" x14ac:dyDescent="0.25">
      <c r="A2079" s="56"/>
      <c r="B2079" s="56"/>
    </row>
    <row r="2080" spans="1:2" x14ac:dyDescent="0.25">
      <c r="A2080" s="56"/>
      <c r="B2080" s="56"/>
    </row>
    <row r="2081" spans="1:2" x14ac:dyDescent="0.25">
      <c r="A2081" s="56"/>
      <c r="B2081" s="56"/>
    </row>
    <row r="2082" spans="1:2" x14ac:dyDescent="0.25">
      <c r="A2082" s="56"/>
      <c r="B2082" s="56"/>
    </row>
    <row r="2083" spans="1:2" x14ac:dyDescent="0.25">
      <c r="A2083" s="56"/>
      <c r="B2083" s="56"/>
    </row>
    <row r="2084" spans="1:2" x14ac:dyDescent="0.25">
      <c r="A2084" s="56"/>
      <c r="B2084" s="56"/>
    </row>
    <row r="2085" spans="1:2" x14ac:dyDescent="0.25">
      <c r="A2085" s="56"/>
      <c r="B2085" s="56"/>
    </row>
    <row r="2086" spans="1:2" x14ac:dyDescent="0.25">
      <c r="A2086" s="56"/>
      <c r="B2086" s="56"/>
    </row>
    <row r="2087" spans="1:2" x14ac:dyDescent="0.25">
      <c r="A2087" s="56"/>
      <c r="B2087" s="56"/>
    </row>
    <row r="2088" spans="1:2" x14ac:dyDescent="0.25">
      <c r="A2088" s="56"/>
      <c r="B2088" s="56"/>
    </row>
    <row r="2089" spans="1:2" x14ac:dyDescent="0.25">
      <c r="A2089" s="56"/>
      <c r="B2089" s="56"/>
    </row>
    <row r="2090" spans="1:2" x14ac:dyDescent="0.25">
      <c r="A2090" s="56"/>
      <c r="B2090" s="56"/>
    </row>
    <row r="2091" spans="1:2" x14ac:dyDescent="0.25">
      <c r="A2091" s="56"/>
      <c r="B2091" s="56"/>
    </row>
    <row r="2092" spans="1:2" x14ac:dyDescent="0.25">
      <c r="A2092" s="56"/>
      <c r="B2092" s="56"/>
    </row>
    <row r="2093" spans="1:2" x14ac:dyDescent="0.25">
      <c r="A2093" s="56"/>
      <c r="B2093" s="56"/>
    </row>
    <row r="2094" spans="1:2" x14ac:dyDescent="0.25">
      <c r="A2094" s="56"/>
      <c r="B2094" s="56"/>
    </row>
    <row r="2095" spans="1:2" x14ac:dyDescent="0.25">
      <c r="A2095" s="56"/>
      <c r="B2095" s="56"/>
    </row>
    <row r="2096" spans="1:2" x14ac:dyDescent="0.25">
      <c r="A2096" s="56"/>
      <c r="B2096" s="56"/>
    </row>
    <row r="2097" spans="1:2" x14ac:dyDescent="0.25">
      <c r="A2097" s="56"/>
      <c r="B2097" s="56"/>
    </row>
    <row r="2098" spans="1:2" x14ac:dyDescent="0.25">
      <c r="A2098" s="56"/>
      <c r="B2098" s="56"/>
    </row>
    <row r="2099" spans="1:2" x14ac:dyDescent="0.25">
      <c r="A2099" s="56"/>
      <c r="B2099" s="56"/>
    </row>
    <row r="2100" spans="1:2" x14ac:dyDescent="0.25">
      <c r="A2100" s="56"/>
      <c r="B2100" s="56"/>
    </row>
    <row r="2101" spans="1:2" x14ac:dyDescent="0.25">
      <c r="A2101" s="56"/>
      <c r="B2101" s="56"/>
    </row>
    <row r="2102" spans="1:2" x14ac:dyDescent="0.25">
      <c r="A2102" s="56"/>
      <c r="B2102" s="56"/>
    </row>
    <row r="2103" spans="1:2" x14ac:dyDescent="0.25">
      <c r="A2103" s="56"/>
      <c r="B2103" s="56"/>
    </row>
    <row r="2104" spans="1:2" x14ac:dyDescent="0.25">
      <c r="A2104" s="56"/>
      <c r="B2104" s="56"/>
    </row>
    <row r="2105" spans="1:2" x14ac:dyDescent="0.25">
      <c r="A2105" s="56"/>
      <c r="B2105" s="56"/>
    </row>
    <row r="2106" spans="1:2" x14ac:dyDescent="0.25">
      <c r="A2106" s="56"/>
      <c r="B2106" s="56"/>
    </row>
    <row r="2107" spans="1:2" x14ac:dyDescent="0.25">
      <c r="A2107" s="56"/>
      <c r="B2107" s="56"/>
    </row>
    <row r="2108" spans="1:2" x14ac:dyDescent="0.25">
      <c r="A2108" s="56"/>
      <c r="B2108" s="56"/>
    </row>
    <row r="2109" spans="1:2" x14ac:dyDescent="0.25">
      <c r="A2109" s="56"/>
      <c r="B2109" s="56"/>
    </row>
    <row r="2110" spans="1:2" x14ac:dyDescent="0.25">
      <c r="A2110" s="56"/>
      <c r="B2110" s="56"/>
    </row>
    <row r="2111" spans="1:2" x14ac:dyDescent="0.25">
      <c r="A2111" s="56"/>
      <c r="B2111" s="56"/>
    </row>
    <row r="2112" spans="1:2" x14ac:dyDescent="0.25">
      <c r="A2112" s="56"/>
      <c r="B2112" s="56"/>
    </row>
    <row r="2113" spans="1:2" x14ac:dyDescent="0.25">
      <c r="A2113" s="56"/>
      <c r="B2113" s="56"/>
    </row>
    <row r="2114" spans="1:2" x14ac:dyDescent="0.25">
      <c r="A2114" s="56"/>
      <c r="B2114" s="56"/>
    </row>
    <row r="2115" spans="1:2" x14ac:dyDescent="0.25">
      <c r="A2115" s="56"/>
      <c r="B2115" s="56"/>
    </row>
    <row r="2116" spans="1:2" x14ac:dyDescent="0.25">
      <c r="A2116" s="56"/>
      <c r="B2116" s="56"/>
    </row>
    <row r="2117" spans="1:2" x14ac:dyDescent="0.25">
      <c r="A2117" s="56"/>
      <c r="B2117" s="56"/>
    </row>
    <row r="2118" spans="1:2" x14ac:dyDescent="0.25">
      <c r="A2118" s="56"/>
      <c r="B2118" s="56"/>
    </row>
    <row r="2119" spans="1:2" x14ac:dyDescent="0.25">
      <c r="A2119" s="56"/>
      <c r="B2119" s="56"/>
    </row>
    <row r="2120" spans="1:2" x14ac:dyDescent="0.25">
      <c r="A2120" s="56"/>
      <c r="B2120" s="56"/>
    </row>
    <row r="2121" spans="1:2" x14ac:dyDescent="0.25">
      <c r="A2121" s="56"/>
      <c r="B2121" s="56"/>
    </row>
    <row r="2122" spans="1:2" x14ac:dyDescent="0.25">
      <c r="A2122" s="56"/>
      <c r="B2122" s="56"/>
    </row>
    <row r="2123" spans="1:2" x14ac:dyDescent="0.25">
      <c r="A2123" s="56"/>
      <c r="B2123" s="56"/>
    </row>
    <row r="2124" spans="1:2" x14ac:dyDescent="0.25">
      <c r="A2124" s="56"/>
      <c r="B2124" s="56"/>
    </row>
    <row r="2125" spans="1:2" x14ac:dyDescent="0.25">
      <c r="A2125" s="56"/>
      <c r="B2125" s="56"/>
    </row>
    <row r="2126" spans="1:2" x14ac:dyDescent="0.25">
      <c r="A2126" s="56"/>
      <c r="B2126" s="56"/>
    </row>
    <row r="2127" spans="1:2" x14ac:dyDescent="0.25">
      <c r="A2127" s="56"/>
      <c r="B2127" s="56"/>
    </row>
    <row r="2128" spans="1:2" x14ac:dyDescent="0.25">
      <c r="A2128" s="56"/>
      <c r="B2128" s="56"/>
    </row>
    <row r="2129" spans="1:2" x14ac:dyDescent="0.25">
      <c r="A2129" s="56"/>
      <c r="B2129" s="56"/>
    </row>
    <row r="2130" spans="1:2" x14ac:dyDescent="0.25">
      <c r="A2130" s="56"/>
      <c r="B2130" s="56"/>
    </row>
    <row r="2131" spans="1:2" x14ac:dyDescent="0.25">
      <c r="A2131" s="56"/>
      <c r="B2131" s="56"/>
    </row>
    <row r="2132" spans="1:2" x14ac:dyDescent="0.25">
      <c r="A2132" s="56"/>
      <c r="B2132" s="56"/>
    </row>
    <row r="2133" spans="1:2" x14ac:dyDescent="0.25">
      <c r="A2133" s="56"/>
      <c r="B2133" s="56"/>
    </row>
    <row r="2134" spans="1:2" x14ac:dyDescent="0.25">
      <c r="A2134" s="56"/>
      <c r="B2134" s="56"/>
    </row>
    <row r="2135" spans="1:2" x14ac:dyDescent="0.25">
      <c r="A2135" s="56"/>
      <c r="B2135" s="56"/>
    </row>
    <row r="2136" spans="1:2" x14ac:dyDescent="0.25">
      <c r="A2136" s="56"/>
      <c r="B2136" s="56"/>
    </row>
    <row r="2137" spans="1:2" x14ac:dyDescent="0.25">
      <c r="A2137" s="56"/>
      <c r="B2137" s="56"/>
    </row>
    <row r="2138" spans="1:2" x14ac:dyDescent="0.25">
      <c r="A2138" s="56"/>
      <c r="B2138" s="56"/>
    </row>
    <row r="2139" spans="1:2" x14ac:dyDescent="0.25">
      <c r="A2139" s="56"/>
      <c r="B2139" s="56"/>
    </row>
    <row r="2140" spans="1:2" x14ac:dyDescent="0.25">
      <c r="A2140" s="56"/>
      <c r="B2140" s="56"/>
    </row>
    <row r="2141" spans="1:2" x14ac:dyDescent="0.25">
      <c r="A2141" s="56"/>
      <c r="B2141" s="56"/>
    </row>
    <row r="2142" spans="1:2" x14ac:dyDescent="0.25">
      <c r="A2142" s="56"/>
      <c r="B2142" s="56"/>
    </row>
    <row r="2143" spans="1:2" x14ac:dyDescent="0.25">
      <c r="A2143" s="56"/>
      <c r="B2143" s="56"/>
    </row>
    <row r="2144" spans="1:2" x14ac:dyDescent="0.25">
      <c r="A2144" s="56"/>
      <c r="B2144" s="56"/>
    </row>
    <row r="2145" spans="1:2" x14ac:dyDescent="0.25">
      <c r="A2145" s="56"/>
      <c r="B2145" s="56"/>
    </row>
    <row r="2146" spans="1:2" x14ac:dyDescent="0.25">
      <c r="A2146" s="56"/>
      <c r="B2146" s="56"/>
    </row>
    <row r="2147" spans="1:2" x14ac:dyDescent="0.25">
      <c r="A2147" s="56"/>
      <c r="B2147" s="56"/>
    </row>
    <row r="2148" spans="1:2" x14ac:dyDescent="0.25">
      <c r="A2148" s="56"/>
      <c r="B2148" s="56"/>
    </row>
    <row r="2149" spans="1:2" x14ac:dyDescent="0.25">
      <c r="A2149" s="56"/>
      <c r="B2149" s="56"/>
    </row>
    <row r="2150" spans="1:2" x14ac:dyDescent="0.25">
      <c r="A2150" s="56"/>
      <c r="B2150" s="56"/>
    </row>
    <row r="2151" spans="1:2" x14ac:dyDescent="0.25">
      <c r="A2151" s="56"/>
      <c r="B2151" s="56"/>
    </row>
    <row r="2152" spans="1:2" x14ac:dyDescent="0.25">
      <c r="A2152" s="56"/>
      <c r="B2152" s="56"/>
    </row>
    <row r="2153" spans="1:2" x14ac:dyDescent="0.25">
      <c r="A2153" s="56"/>
      <c r="B2153" s="56"/>
    </row>
    <row r="2154" spans="1:2" x14ac:dyDescent="0.25">
      <c r="A2154" s="56"/>
      <c r="B2154" s="56"/>
    </row>
    <row r="2155" spans="1:2" x14ac:dyDescent="0.25">
      <c r="A2155" s="56"/>
      <c r="B2155" s="56"/>
    </row>
    <row r="2156" spans="1:2" x14ac:dyDescent="0.25">
      <c r="A2156" s="56"/>
      <c r="B2156" s="56"/>
    </row>
    <row r="2157" spans="1:2" x14ac:dyDescent="0.25">
      <c r="A2157" s="56"/>
      <c r="B2157" s="56"/>
    </row>
    <row r="2158" spans="1:2" x14ac:dyDescent="0.25">
      <c r="A2158" s="56"/>
      <c r="B2158" s="56"/>
    </row>
    <row r="2159" spans="1:2" x14ac:dyDescent="0.25">
      <c r="A2159" s="56"/>
      <c r="B2159" s="56"/>
    </row>
    <row r="2160" spans="1:2" x14ac:dyDescent="0.25">
      <c r="A2160" s="56"/>
      <c r="B2160" s="56"/>
    </row>
    <row r="2161" spans="1:2" x14ac:dyDescent="0.25">
      <c r="A2161" s="56"/>
      <c r="B2161" s="56"/>
    </row>
    <row r="2162" spans="1:2" x14ac:dyDescent="0.25">
      <c r="A2162" s="56"/>
      <c r="B2162" s="56"/>
    </row>
    <row r="2163" spans="1:2" x14ac:dyDescent="0.25">
      <c r="A2163" s="56"/>
      <c r="B2163" s="56"/>
    </row>
    <row r="2164" spans="1:2" x14ac:dyDescent="0.25">
      <c r="A2164" s="56"/>
      <c r="B2164" s="56"/>
    </row>
    <row r="2165" spans="1:2" x14ac:dyDescent="0.25">
      <c r="A2165" s="56"/>
      <c r="B2165" s="56"/>
    </row>
    <row r="2166" spans="1:2" x14ac:dyDescent="0.25">
      <c r="A2166" s="56"/>
      <c r="B2166" s="56"/>
    </row>
    <row r="2167" spans="1:2" x14ac:dyDescent="0.25">
      <c r="A2167" s="56"/>
      <c r="B2167" s="56"/>
    </row>
    <row r="2168" spans="1:2" x14ac:dyDescent="0.25">
      <c r="A2168" s="56"/>
      <c r="B2168" s="56"/>
    </row>
    <row r="2169" spans="1:2" x14ac:dyDescent="0.25">
      <c r="A2169" s="56"/>
      <c r="B2169" s="56"/>
    </row>
    <row r="2170" spans="1:2" x14ac:dyDescent="0.25">
      <c r="A2170" s="56"/>
      <c r="B2170" s="56"/>
    </row>
    <row r="2171" spans="1:2" x14ac:dyDescent="0.25">
      <c r="A2171" s="56"/>
      <c r="B2171" s="56"/>
    </row>
    <row r="2172" spans="1:2" x14ac:dyDescent="0.25">
      <c r="A2172" s="56"/>
      <c r="B2172" s="56"/>
    </row>
    <row r="2173" spans="1:2" x14ac:dyDescent="0.25">
      <c r="A2173" s="56"/>
      <c r="B2173" s="56"/>
    </row>
    <row r="2174" spans="1:2" x14ac:dyDescent="0.25">
      <c r="A2174" s="56"/>
      <c r="B2174" s="56"/>
    </row>
    <row r="2175" spans="1:2" x14ac:dyDescent="0.25">
      <c r="A2175" s="56"/>
      <c r="B2175" s="56"/>
    </row>
    <row r="2176" spans="1:2" x14ac:dyDescent="0.25">
      <c r="A2176" s="56"/>
      <c r="B2176" s="56"/>
    </row>
    <row r="2177" spans="1:2" x14ac:dyDescent="0.25">
      <c r="A2177" s="56"/>
      <c r="B2177" s="56"/>
    </row>
    <row r="2178" spans="1:2" x14ac:dyDescent="0.25">
      <c r="A2178" s="56"/>
      <c r="B2178" s="56"/>
    </row>
    <row r="2179" spans="1:2" x14ac:dyDescent="0.25">
      <c r="A2179" s="56"/>
      <c r="B2179" s="56"/>
    </row>
    <row r="2180" spans="1:2" x14ac:dyDescent="0.25">
      <c r="A2180" s="56"/>
      <c r="B2180" s="56"/>
    </row>
    <row r="2181" spans="1:2" x14ac:dyDescent="0.25">
      <c r="A2181" s="56"/>
      <c r="B2181" s="56"/>
    </row>
    <row r="2182" spans="1:2" x14ac:dyDescent="0.25">
      <c r="A2182" s="56"/>
      <c r="B2182" s="56"/>
    </row>
    <row r="2183" spans="1:2" x14ac:dyDescent="0.25">
      <c r="A2183" s="56"/>
      <c r="B2183" s="56"/>
    </row>
    <row r="2184" spans="1:2" x14ac:dyDescent="0.25">
      <c r="A2184" s="56"/>
      <c r="B2184" s="56"/>
    </row>
    <row r="2185" spans="1:2" x14ac:dyDescent="0.25">
      <c r="A2185" s="56"/>
      <c r="B2185" s="56"/>
    </row>
    <row r="2186" spans="1:2" x14ac:dyDescent="0.25">
      <c r="A2186" s="56"/>
      <c r="B2186" s="56"/>
    </row>
    <row r="2187" spans="1:2" x14ac:dyDescent="0.25">
      <c r="A2187" s="56"/>
      <c r="B2187" s="56"/>
    </row>
    <row r="2188" spans="1:2" x14ac:dyDescent="0.25">
      <c r="A2188" s="56"/>
      <c r="B2188" s="56"/>
    </row>
    <row r="2189" spans="1:2" x14ac:dyDescent="0.25">
      <c r="A2189" s="56"/>
      <c r="B2189" s="56"/>
    </row>
    <row r="2190" spans="1:2" x14ac:dyDescent="0.25">
      <c r="A2190" s="56"/>
      <c r="B2190" s="56"/>
    </row>
    <row r="2191" spans="1:2" x14ac:dyDescent="0.25">
      <c r="A2191" s="56"/>
      <c r="B2191" s="56"/>
    </row>
    <row r="2192" spans="1:2" x14ac:dyDescent="0.25">
      <c r="A2192" s="56"/>
      <c r="B2192" s="56"/>
    </row>
    <row r="2193" spans="1:2" x14ac:dyDescent="0.25">
      <c r="A2193" s="56"/>
      <c r="B2193" s="56"/>
    </row>
    <row r="2194" spans="1:2" x14ac:dyDescent="0.25">
      <c r="A2194" s="56"/>
      <c r="B2194" s="56"/>
    </row>
    <row r="2195" spans="1:2" x14ac:dyDescent="0.25">
      <c r="A2195" s="56"/>
      <c r="B2195" s="56"/>
    </row>
    <row r="2196" spans="1:2" x14ac:dyDescent="0.25">
      <c r="A2196" s="56"/>
      <c r="B2196" s="56"/>
    </row>
    <row r="2197" spans="1:2" x14ac:dyDescent="0.25">
      <c r="A2197" s="56"/>
      <c r="B2197" s="56"/>
    </row>
    <row r="2198" spans="1:2" x14ac:dyDescent="0.25">
      <c r="A2198" s="56"/>
      <c r="B2198" s="56"/>
    </row>
    <row r="2199" spans="1:2" x14ac:dyDescent="0.25">
      <c r="A2199" s="56"/>
      <c r="B2199" s="56"/>
    </row>
    <row r="2200" spans="1:2" x14ac:dyDescent="0.25">
      <c r="A2200" s="56"/>
      <c r="B2200" s="56"/>
    </row>
    <row r="2201" spans="1:2" x14ac:dyDescent="0.25">
      <c r="A2201" s="56"/>
      <c r="B2201" s="56"/>
    </row>
    <row r="2202" spans="1:2" x14ac:dyDescent="0.25">
      <c r="A2202" s="56"/>
      <c r="B2202" s="56"/>
    </row>
    <row r="2203" spans="1:2" x14ac:dyDescent="0.25">
      <c r="A2203" s="56"/>
      <c r="B2203" s="56"/>
    </row>
    <row r="2204" spans="1:2" x14ac:dyDescent="0.25">
      <c r="A2204" s="56"/>
      <c r="B2204" s="56"/>
    </row>
    <row r="2205" spans="1:2" x14ac:dyDescent="0.25">
      <c r="A2205" s="56"/>
      <c r="B2205" s="56"/>
    </row>
    <row r="2206" spans="1:2" x14ac:dyDescent="0.25">
      <c r="A2206" s="56"/>
      <c r="B2206" s="56"/>
    </row>
    <row r="2207" spans="1:2" x14ac:dyDescent="0.25">
      <c r="A2207" s="56"/>
      <c r="B2207" s="56"/>
    </row>
    <row r="2208" spans="1:2" x14ac:dyDescent="0.25">
      <c r="A2208" s="56"/>
      <c r="B2208" s="56"/>
    </row>
    <row r="2209" spans="1:2" x14ac:dyDescent="0.25">
      <c r="A2209" s="56"/>
      <c r="B2209" s="56"/>
    </row>
    <row r="2210" spans="1:2" x14ac:dyDescent="0.25">
      <c r="A2210" s="56"/>
      <c r="B2210" s="56"/>
    </row>
    <row r="2211" spans="1:2" x14ac:dyDescent="0.25">
      <c r="A2211" s="56"/>
      <c r="B2211" s="56"/>
    </row>
    <row r="2212" spans="1:2" x14ac:dyDescent="0.25">
      <c r="A2212" s="56"/>
      <c r="B2212" s="56"/>
    </row>
    <row r="2213" spans="1:2" x14ac:dyDescent="0.25">
      <c r="A2213" s="56"/>
      <c r="B2213" s="56"/>
    </row>
    <row r="2214" spans="1:2" x14ac:dyDescent="0.25">
      <c r="A2214" s="56"/>
      <c r="B2214" s="56"/>
    </row>
    <row r="2215" spans="1:2" x14ac:dyDescent="0.25">
      <c r="A2215" s="56"/>
      <c r="B2215" s="56"/>
    </row>
    <row r="2216" spans="1:2" x14ac:dyDescent="0.25">
      <c r="A2216" s="56"/>
      <c r="B2216" s="56"/>
    </row>
    <row r="2217" spans="1:2" x14ac:dyDescent="0.25">
      <c r="A2217" s="56"/>
      <c r="B2217" s="56"/>
    </row>
    <row r="2218" spans="1:2" x14ac:dyDescent="0.25">
      <c r="A2218" s="56"/>
      <c r="B2218" s="56"/>
    </row>
    <row r="2219" spans="1:2" x14ac:dyDescent="0.25">
      <c r="A2219" s="56"/>
      <c r="B2219" s="56"/>
    </row>
    <row r="2220" spans="1:2" x14ac:dyDescent="0.25">
      <c r="A2220" s="56"/>
      <c r="B2220" s="56"/>
    </row>
    <row r="2221" spans="1:2" x14ac:dyDescent="0.25">
      <c r="A2221" s="56"/>
      <c r="B2221" s="56"/>
    </row>
    <row r="2222" spans="1:2" x14ac:dyDescent="0.25">
      <c r="A2222" s="56"/>
      <c r="B2222" s="56"/>
    </row>
    <row r="2223" spans="1:2" x14ac:dyDescent="0.25">
      <c r="A2223" s="56"/>
      <c r="B2223" s="56"/>
    </row>
    <row r="2224" spans="1:2" x14ac:dyDescent="0.25">
      <c r="A2224" s="56"/>
      <c r="B2224" s="56"/>
    </row>
    <row r="2225" spans="1:2" x14ac:dyDescent="0.25">
      <c r="A2225" s="56"/>
      <c r="B2225" s="56"/>
    </row>
    <row r="2226" spans="1:2" x14ac:dyDescent="0.25">
      <c r="A2226" s="56"/>
      <c r="B2226" s="56"/>
    </row>
    <row r="2227" spans="1:2" x14ac:dyDescent="0.25">
      <c r="A2227" s="56"/>
      <c r="B2227" s="56"/>
    </row>
    <row r="2228" spans="1:2" x14ac:dyDescent="0.25">
      <c r="A2228" s="56"/>
      <c r="B2228" s="56"/>
    </row>
    <row r="2229" spans="1:2" x14ac:dyDescent="0.25">
      <c r="A2229" s="56"/>
      <c r="B2229" s="56"/>
    </row>
    <row r="2230" spans="1:2" x14ac:dyDescent="0.25">
      <c r="A2230" s="56"/>
      <c r="B2230" s="56"/>
    </row>
    <row r="2231" spans="1:2" x14ac:dyDescent="0.25">
      <c r="A2231" s="56"/>
      <c r="B2231" s="56"/>
    </row>
    <row r="2232" spans="1:2" x14ac:dyDescent="0.25">
      <c r="A2232" s="56"/>
      <c r="B2232" s="56"/>
    </row>
    <row r="2233" spans="1:2" x14ac:dyDescent="0.25">
      <c r="A2233" s="56"/>
      <c r="B2233" s="56"/>
    </row>
    <row r="2234" spans="1:2" x14ac:dyDescent="0.25">
      <c r="A2234" s="56"/>
      <c r="B2234" s="56"/>
    </row>
    <row r="2235" spans="1:2" x14ac:dyDescent="0.25">
      <c r="A2235" s="56"/>
      <c r="B2235" s="56"/>
    </row>
    <row r="2236" spans="1:2" x14ac:dyDescent="0.25">
      <c r="A2236" s="56"/>
      <c r="B2236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5"/>
  <sheetViews>
    <sheetView zoomScale="60" zoomScaleNormal="60" workbookViewId="0">
      <selection sqref="A1:I3"/>
    </sheetView>
  </sheetViews>
  <sheetFormatPr defaultRowHeight="15" x14ac:dyDescent="0.25"/>
  <cols>
    <col min="2" max="2" width="23" bestFit="1" customWidth="1"/>
    <col min="3" max="3" width="22.28515625" bestFit="1" customWidth="1"/>
    <col min="5" max="5" width="13.42578125" customWidth="1"/>
    <col min="6" max="6" width="11" customWidth="1"/>
    <col min="7" max="7" width="12.5703125" customWidth="1"/>
    <col min="8" max="8" width="14.7109375" customWidth="1"/>
    <col min="9" max="9" width="11.42578125" customWidth="1"/>
    <col min="10" max="10" width="12.140625" customWidth="1"/>
    <col min="11" max="11" width="11.28515625" customWidth="1"/>
    <col min="12" max="12" width="11.42578125" customWidth="1"/>
    <col min="13" max="13" width="10.85546875" customWidth="1"/>
    <col min="14" max="14" width="11.140625" customWidth="1"/>
    <col min="15" max="15" width="10.7109375" customWidth="1"/>
    <col min="16" max="16" width="11" customWidth="1"/>
    <col min="17" max="17" width="9.140625" customWidth="1"/>
    <col min="18" max="19" width="11" customWidth="1"/>
    <col min="20" max="20" width="16.140625" customWidth="1"/>
    <col min="21" max="21" width="17.85546875" customWidth="1"/>
    <col min="22" max="22" width="11.5703125" customWidth="1"/>
    <col min="23" max="23" width="13.42578125" customWidth="1"/>
    <col min="24" max="24" width="11.28515625" customWidth="1"/>
    <col min="25" max="25" width="17.42578125" customWidth="1"/>
    <col min="26" max="26" width="20.42578125" customWidth="1"/>
    <col min="27" max="27" width="10.42578125" customWidth="1"/>
    <col min="28" max="28" width="9.140625" customWidth="1"/>
    <col min="29" max="29" width="11.140625" customWidth="1"/>
    <col min="30" max="30" width="14" customWidth="1"/>
    <col min="31" max="31" width="18.28515625" customWidth="1"/>
    <col min="32" max="32" width="19" bestFit="1" customWidth="1"/>
  </cols>
  <sheetData>
    <row r="1" spans="1:43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60"/>
    </row>
    <row r="2" spans="1:43" s="2" customFormat="1" x14ac:dyDescent="0.25">
      <c r="A2" s="61"/>
      <c r="B2" s="62"/>
      <c r="C2" s="62"/>
      <c r="D2" s="62"/>
      <c r="E2" s="62"/>
      <c r="F2" s="62"/>
      <c r="G2" s="62"/>
      <c r="H2" s="62"/>
      <c r="I2" s="63"/>
    </row>
    <row r="3" spans="1:43" s="2" customFormat="1" x14ac:dyDescent="0.25">
      <c r="A3" s="64"/>
      <c r="B3" s="65"/>
      <c r="C3" s="65"/>
      <c r="D3" s="65"/>
      <c r="E3" s="65"/>
      <c r="F3" s="65"/>
      <c r="G3" s="65"/>
      <c r="H3" s="65"/>
      <c r="I3" s="66"/>
    </row>
    <row r="4" spans="1:43" s="2" customFormat="1" ht="15" customHeight="1" x14ac:dyDescent="0.25">
      <c r="A4" s="67" t="s">
        <v>97</v>
      </c>
      <c r="B4" s="68"/>
      <c r="C4" s="68"/>
      <c r="D4" s="68"/>
      <c r="E4" s="3"/>
      <c r="F4" s="3"/>
      <c r="G4" s="3"/>
      <c r="H4" s="3"/>
      <c r="I4" s="3"/>
    </row>
    <row r="5" spans="1:43" s="2" customFormat="1" ht="15.75" customHeight="1" thickBot="1" x14ac:dyDescent="0.3">
      <c r="A5" s="69"/>
      <c r="B5" s="70"/>
      <c r="C5" s="70"/>
      <c r="D5" s="70"/>
      <c r="E5" s="4"/>
      <c r="F5" s="4"/>
      <c r="G5" s="4"/>
      <c r="H5" s="4"/>
      <c r="I5" s="4"/>
    </row>
    <row r="6" spans="1:43" ht="66.75" customHeight="1" thickBot="1" x14ac:dyDescent="0.3">
      <c r="A6" s="1" t="s">
        <v>4</v>
      </c>
      <c r="B6" s="1" t="s">
        <v>1</v>
      </c>
      <c r="C6" s="1" t="s">
        <v>2</v>
      </c>
      <c r="D6" s="1" t="s">
        <v>3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12</v>
      </c>
      <c r="J6" s="1" t="s">
        <v>9</v>
      </c>
      <c r="K6" s="1" t="s">
        <v>11</v>
      </c>
      <c r="L6" s="1" t="s">
        <v>10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  <c r="Y6" s="1" t="s">
        <v>25</v>
      </c>
      <c r="Z6" s="1" t="s">
        <v>26</v>
      </c>
      <c r="AA6" s="1" t="s">
        <v>27</v>
      </c>
      <c r="AB6" s="1" t="s">
        <v>28</v>
      </c>
      <c r="AC6" s="1" t="s">
        <v>29</v>
      </c>
      <c r="AD6" s="1" t="s">
        <v>1549</v>
      </c>
      <c r="AE6" s="1" t="s">
        <v>1550</v>
      </c>
      <c r="AF6" s="1" t="s">
        <v>1551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5">
      <c r="A7">
        <v>1</v>
      </c>
      <c r="B7" s="9" t="s">
        <v>534</v>
      </c>
      <c r="C7" t="s">
        <v>432</v>
      </c>
      <c r="D7" s="6">
        <f>(IFERROR(VLOOKUP(C7,Memberships!$E$1:$F$303,2,FALSE),IFERROR(VLOOKUP(B7,Memberships!$A$2:$B$299,2,FALSE),0)))</f>
        <v>427</v>
      </c>
      <c r="E7">
        <f t="shared" ref="E7:E14" si="0">SUM(F7:AF7)</f>
        <v>50</v>
      </c>
      <c r="AA7">
        <v>20</v>
      </c>
      <c r="AF7">
        <v>30</v>
      </c>
    </row>
    <row r="8" spans="1:43" x14ac:dyDescent="0.25">
      <c r="A8">
        <v>2</v>
      </c>
      <c r="B8" s="11" t="s">
        <v>684</v>
      </c>
      <c r="C8" t="s">
        <v>244</v>
      </c>
      <c r="D8" s="6">
        <f>(IFERROR(VLOOKUP(C8,Memberships!$E$1:$F$303,2,FALSE),IFERROR(VLOOKUP(B8,Memberships!$A$2:$B$299,2,FALSE),0)))</f>
        <v>839</v>
      </c>
      <c r="E8">
        <f t="shared" si="0"/>
        <v>13.5</v>
      </c>
      <c r="AA8">
        <v>12</v>
      </c>
      <c r="AF8">
        <v>1.5</v>
      </c>
    </row>
    <row r="9" spans="1:43" x14ac:dyDescent="0.25">
      <c r="A9">
        <v>3</v>
      </c>
      <c r="B9" t="s">
        <v>125</v>
      </c>
      <c r="C9" t="s">
        <v>123</v>
      </c>
      <c r="D9" s="6">
        <f>(IFERROR(VLOOKUP(C9,Memberships!$E$1:$F$303,2,FALSE),IFERROR(VLOOKUP(B9,Memberships!$A$2:$B$299,2,FALSE),0)))</f>
        <v>815</v>
      </c>
      <c r="E9">
        <f t="shared" si="0"/>
        <v>12</v>
      </c>
      <c r="AF9">
        <v>12</v>
      </c>
    </row>
    <row r="10" spans="1:43" x14ac:dyDescent="0.25">
      <c r="A10">
        <v>4</v>
      </c>
      <c r="B10" t="s">
        <v>150</v>
      </c>
      <c r="C10" t="s">
        <v>153</v>
      </c>
      <c r="D10" s="6">
        <f>(IFERROR(VLOOKUP(C10,Memberships!$E$1:$F$303,2,FALSE),IFERROR(VLOOKUP(B10,Memberships!$A$2:$B$299,2,FALSE),0)))</f>
        <v>807</v>
      </c>
      <c r="E10">
        <f t="shared" si="0"/>
        <v>7</v>
      </c>
      <c r="AA10">
        <v>4</v>
      </c>
      <c r="AF10">
        <v>3</v>
      </c>
    </row>
    <row r="11" spans="1:43" x14ac:dyDescent="0.25">
      <c r="A11">
        <v>5</v>
      </c>
      <c r="B11" t="s">
        <v>1495</v>
      </c>
      <c r="C11" t="s">
        <v>246</v>
      </c>
      <c r="D11" s="6">
        <f>(IFERROR(VLOOKUP(C11,Memberships!$E$1:$F$303,2,FALSE),IFERROR(VLOOKUP(B11,Memberships!$A$2:$B$299,2,FALSE),0)))</f>
        <v>345</v>
      </c>
      <c r="E11">
        <f t="shared" si="0"/>
        <v>6</v>
      </c>
      <c r="AB11">
        <v>6</v>
      </c>
    </row>
    <row r="12" spans="1:43" x14ac:dyDescent="0.25">
      <c r="A12">
        <v>5</v>
      </c>
      <c r="B12" t="s">
        <v>50</v>
      </c>
      <c r="C12" t="s">
        <v>244</v>
      </c>
      <c r="D12" s="6">
        <f>(IFERROR(VLOOKUP(C12,Memberships!$E$1:$F$303,2,FALSE),IFERROR(VLOOKUP(B12,Memberships!$A$2:$B$299,2,FALSE),0)))</f>
        <v>839</v>
      </c>
      <c r="E12">
        <f t="shared" si="0"/>
        <v>6</v>
      </c>
      <c r="AF12">
        <v>6</v>
      </c>
    </row>
    <row r="13" spans="1:43" x14ac:dyDescent="0.25">
      <c r="A13">
        <v>7</v>
      </c>
      <c r="B13" t="s">
        <v>812</v>
      </c>
      <c r="C13" t="s">
        <v>244</v>
      </c>
      <c r="D13" s="6">
        <f>(IFERROR(VLOOKUP(C13,Memberships!$E$1:$F$303,2,FALSE),IFERROR(VLOOKUP(B13,Memberships!$A$2:$B$299,2,FALSE),0)))</f>
        <v>839</v>
      </c>
      <c r="E13">
        <f t="shared" si="0"/>
        <v>2</v>
      </c>
      <c r="AA13">
        <v>2</v>
      </c>
    </row>
    <row r="14" spans="1:43" x14ac:dyDescent="0.25">
      <c r="A14">
        <v>8</v>
      </c>
      <c r="B14" t="s">
        <v>247</v>
      </c>
      <c r="C14" t="s">
        <v>246</v>
      </c>
      <c r="D14" s="6">
        <f>(IFERROR(VLOOKUP(C14,Memberships!$E$1:$F$303,2,FALSE),IFERROR(VLOOKUP(B14,Memberships!$A$2:$B$299,2,FALSE),0)))</f>
        <v>345</v>
      </c>
      <c r="E14">
        <f t="shared" si="0"/>
        <v>1</v>
      </c>
      <c r="AA14">
        <v>1</v>
      </c>
    </row>
    <row r="15" spans="1:43" x14ac:dyDescent="0.25">
      <c r="D15" s="6"/>
    </row>
    <row r="16" spans="1:43" x14ac:dyDescent="0.25">
      <c r="B16" s="71" t="s">
        <v>1513</v>
      </c>
      <c r="C16" s="71"/>
      <c r="D16" s="6"/>
    </row>
    <row r="17" spans="2:28" x14ac:dyDescent="0.25">
      <c r="B17" s="10" t="s">
        <v>570</v>
      </c>
      <c r="C17" t="s">
        <v>1377</v>
      </c>
      <c r="D17" s="6">
        <f>(IFERROR(VLOOKUP(C17,Memberships!$E$1:$F$303,2,FALSE),IFERROR(VLOOKUP(B17,Memberships!$A$2:$B$299,2,FALSE),0)))</f>
        <v>0</v>
      </c>
      <c r="E17">
        <f t="shared" ref="E17:E25" si="1">SUM(F17:AE17)</f>
        <v>20</v>
      </c>
      <c r="AA17">
        <v>20</v>
      </c>
    </row>
    <row r="18" spans="2:28" x14ac:dyDescent="0.25">
      <c r="B18" t="s">
        <v>1264</v>
      </c>
      <c r="C18" t="s">
        <v>1265</v>
      </c>
      <c r="D18" s="6">
        <f>(IFERROR(VLOOKUP(C18,Memberships!$E$1:$F$303,2,FALSE),IFERROR(VLOOKUP(B18,Memberships!$A$2:$B$299,2,FALSE),0)))</f>
        <v>0</v>
      </c>
      <c r="E18">
        <f t="shared" si="1"/>
        <v>12</v>
      </c>
      <c r="AA18">
        <v>12</v>
      </c>
    </row>
    <row r="19" spans="2:28" x14ac:dyDescent="0.25">
      <c r="B19" t="s">
        <v>922</v>
      </c>
      <c r="C19" t="s">
        <v>923</v>
      </c>
      <c r="D19" s="6">
        <f>(IFERROR(VLOOKUP(C19,Memberships!$E$1:$F$303,2,FALSE),IFERROR(VLOOKUP(B19,Memberships!$A$2:$B$299,2,FALSE),0)))</f>
        <v>0</v>
      </c>
      <c r="E19">
        <f t="shared" si="1"/>
        <v>10</v>
      </c>
      <c r="AB19">
        <v>10</v>
      </c>
    </row>
    <row r="20" spans="2:28" x14ac:dyDescent="0.25">
      <c r="B20" t="s">
        <v>1109</v>
      </c>
      <c r="C20" t="s">
        <v>1110</v>
      </c>
      <c r="D20" s="6">
        <f>(IFERROR(VLOOKUP(C20,Memberships!$E$1:$F$303,2,FALSE),IFERROR(VLOOKUP(B20,Memberships!$A$2:$B$299,2,FALSE),0)))</f>
        <v>0</v>
      </c>
      <c r="E20">
        <f t="shared" si="1"/>
        <v>8</v>
      </c>
      <c r="AA20">
        <v>8</v>
      </c>
    </row>
    <row r="21" spans="2:28" x14ac:dyDescent="0.25">
      <c r="B21" t="s">
        <v>1382</v>
      </c>
      <c r="C21" t="s">
        <v>1383</v>
      </c>
      <c r="D21" s="6">
        <f>(IFERROR(VLOOKUP(C21,Memberships!$E$1:$F$303,2,FALSE),IFERROR(VLOOKUP(B21,Memberships!$A$2:$B$299,2,FALSE),0)))</f>
        <v>0</v>
      </c>
      <c r="E21">
        <f t="shared" si="1"/>
        <v>8</v>
      </c>
      <c r="AA21">
        <v>8</v>
      </c>
    </row>
    <row r="22" spans="2:28" x14ac:dyDescent="0.25">
      <c r="B22" t="s">
        <v>429</v>
      </c>
      <c r="C22" t="s">
        <v>430</v>
      </c>
      <c r="D22" s="6">
        <f>(IFERROR(VLOOKUP(C22,Memberships!$E$1:$F$303,2,FALSE),IFERROR(VLOOKUP(B22,Memberships!$A$2:$B$299,2,FALSE),0)))</f>
        <v>0</v>
      </c>
      <c r="E22">
        <f t="shared" si="1"/>
        <v>4</v>
      </c>
      <c r="AA22">
        <v>4</v>
      </c>
    </row>
    <row r="23" spans="2:28" x14ac:dyDescent="0.25">
      <c r="B23" t="s">
        <v>1026</v>
      </c>
      <c r="C23" t="s">
        <v>1027</v>
      </c>
      <c r="D23" s="6">
        <f>(IFERROR(VLOOKUP(C23,Memberships!$E$1:$F$303,2,FALSE),IFERROR(VLOOKUP(B23,Memberships!$A$2:$B$299,2,FALSE),0)))</f>
        <v>0</v>
      </c>
      <c r="E23">
        <f t="shared" si="1"/>
        <v>4</v>
      </c>
      <c r="AB23">
        <v>4</v>
      </c>
    </row>
    <row r="24" spans="2:28" x14ac:dyDescent="0.25">
      <c r="B24" t="s">
        <v>990</v>
      </c>
      <c r="C24" t="s">
        <v>549</v>
      </c>
      <c r="D24" s="6">
        <f>(IFERROR(VLOOKUP(C24,Memberships!$E$1:$F$303,2,FALSE),IFERROR(VLOOKUP(B24,Memberships!$A$2:$B$299,2,FALSE),0)))</f>
        <v>0</v>
      </c>
      <c r="E24">
        <f t="shared" si="1"/>
        <v>2</v>
      </c>
      <c r="AA24">
        <v>2</v>
      </c>
    </row>
    <row r="25" spans="2:28" x14ac:dyDescent="0.25">
      <c r="B25" t="s">
        <v>996</v>
      </c>
      <c r="C25" t="s">
        <v>997</v>
      </c>
      <c r="D25" s="6">
        <f>(IFERROR(VLOOKUP(C25,Memberships!$E$1:$F$303,2,FALSE),IFERROR(VLOOKUP(B25,Memberships!$A$2:$B$299,2,FALSE),0)))</f>
        <v>0</v>
      </c>
      <c r="E25">
        <f t="shared" si="1"/>
        <v>1</v>
      </c>
      <c r="AA25">
        <v>1</v>
      </c>
    </row>
  </sheetData>
  <autoFilter ref="A6:AQ6" xr:uid="{F4F895B3-4EFB-47CE-ACE9-F6FFC3FBF504}">
    <sortState ref="A7:AQ14">
      <sortCondition descending="1" ref="E6"/>
    </sortState>
  </autoFilter>
  <mergeCells count="3">
    <mergeCell ref="A1:I3"/>
    <mergeCell ref="A4:D5"/>
    <mergeCell ref="B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58"/>
  <sheetViews>
    <sheetView zoomScale="60" zoomScaleNormal="60" workbookViewId="0">
      <selection sqref="A1:K3"/>
    </sheetView>
  </sheetViews>
  <sheetFormatPr defaultRowHeight="15" x14ac:dyDescent="0.25"/>
  <cols>
    <col min="2" max="2" width="28.28515625" bestFit="1" customWidth="1"/>
    <col min="3" max="3" width="23" bestFit="1" customWidth="1"/>
    <col min="5" max="5" width="13.42578125" customWidth="1"/>
    <col min="6" max="6" width="22.28515625" style="43" hidden="1" customWidth="1"/>
    <col min="7" max="7" width="18.5703125" style="37" hidden="1" customWidth="1"/>
    <col min="8" max="8" width="11" customWidth="1"/>
    <col min="9" max="9" width="12.5703125" customWidth="1"/>
    <col min="10" max="10" width="14.7109375" customWidth="1"/>
    <col min="11" max="11" width="11.42578125" customWidth="1"/>
    <col min="12" max="12" width="12.140625" customWidth="1"/>
    <col min="13" max="13" width="11.28515625" customWidth="1"/>
    <col min="14" max="14" width="11.42578125" customWidth="1"/>
    <col min="15" max="15" width="10.85546875" customWidth="1"/>
    <col min="16" max="16" width="11.140625" customWidth="1"/>
    <col min="17" max="17" width="10.7109375" customWidth="1"/>
    <col min="18" max="18" width="11" customWidth="1"/>
    <col min="19" max="19" width="9.140625" customWidth="1"/>
    <col min="20" max="21" width="11" customWidth="1"/>
    <col min="22" max="22" width="16.140625" customWidth="1"/>
    <col min="23" max="23" width="17.85546875" customWidth="1"/>
    <col min="24" max="24" width="11.5703125" customWidth="1"/>
    <col min="25" max="26" width="13.42578125" customWidth="1"/>
    <col min="27" max="28" width="11.28515625" customWidth="1"/>
    <col min="29" max="29" width="17.42578125" customWidth="1"/>
    <col min="30" max="32" width="20.42578125" customWidth="1"/>
    <col min="33" max="33" width="10.42578125" customWidth="1"/>
    <col min="34" max="34" width="9.140625" customWidth="1"/>
    <col min="35" max="35" width="11.140625" customWidth="1"/>
    <col min="36" max="36" width="14" customWidth="1"/>
    <col min="37" max="37" width="18.28515625" customWidth="1"/>
    <col min="38" max="38" width="19" bestFit="1" customWidth="1"/>
  </cols>
  <sheetData>
    <row r="1" spans="1:49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49" s="2" customForma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49" s="2" customForma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49" s="2" customFormat="1" ht="15" customHeight="1" x14ac:dyDescent="0.25">
      <c r="A4" s="67" t="s">
        <v>109</v>
      </c>
      <c r="B4" s="68"/>
      <c r="C4" s="68"/>
      <c r="D4" s="68"/>
      <c r="E4" s="68"/>
      <c r="F4" s="68"/>
      <c r="G4" s="68"/>
      <c r="H4" s="68"/>
      <c r="I4" s="3"/>
      <c r="J4" s="3"/>
      <c r="K4" s="3"/>
    </row>
    <row r="5" spans="1:49" s="2" customFormat="1" ht="15.75" customHeight="1" thickBot="1" x14ac:dyDescent="0.3">
      <c r="A5" s="69"/>
      <c r="B5" s="70"/>
      <c r="C5" s="70"/>
      <c r="D5" s="70"/>
      <c r="E5" s="70"/>
      <c r="F5" s="70"/>
      <c r="G5" s="70"/>
      <c r="H5" s="70"/>
      <c r="I5" s="4"/>
      <c r="J5" s="4"/>
      <c r="K5" s="4"/>
    </row>
    <row r="6" spans="1:49" ht="66.75" customHeight="1" thickBot="1" x14ac:dyDescent="0.3">
      <c r="A6" s="1" t="s">
        <v>4</v>
      </c>
      <c r="B6" s="1" t="s">
        <v>1</v>
      </c>
      <c r="C6" s="1" t="s">
        <v>2</v>
      </c>
      <c r="D6" s="1" t="s">
        <v>3</v>
      </c>
      <c r="E6" s="1" t="s">
        <v>5</v>
      </c>
      <c r="F6" s="42" t="s">
        <v>1464</v>
      </c>
      <c r="G6" s="36" t="s">
        <v>1258</v>
      </c>
      <c r="H6" s="1" t="s">
        <v>6</v>
      </c>
      <c r="I6" s="1" t="s">
        <v>7</v>
      </c>
      <c r="J6" s="1" t="s">
        <v>8</v>
      </c>
      <c r="K6" s="1" t="s">
        <v>12</v>
      </c>
      <c r="L6" s="1" t="s">
        <v>9</v>
      </c>
      <c r="M6" s="1" t="s">
        <v>11</v>
      </c>
      <c r="N6" s="1" t="s">
        <v>10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1544</v>
      </c>
      <c r="AA6" s="1" t="s">
        <v>24</v>
      </c>
      <c r="AB6" s="1" t="s">
        <v>1008</v>
      </c>
      <c r="AC6" s="1" t="s">
        <v>1096</v>
      </c>
      <c r="AD6" s="1" t="s">
        <v>26</v>
      </c>
      <c r="AE6" s="1" t="s">
        <v>1154</v>
      </c>
      <c r="AF6" s="1" t="s">
        <v>1199</v>
      </c>
      <c r="AG6" s="1" t="s">
        <v>27</v>
      </c>
      <c r="AH6" s="1" t="s">
        <v>28</v>
      </c>
      <c r="AI6" s="1" t="s">
        <v>29</v>
      </c>
      <c r="AJ6" s="1" t="s">
        <v>1549</v>
      </c>
      <c r="AK6" s="1" t="s">
        <v>1550</v>
      </c>
      <c r="AL6" s="1" t="s">
        <v>1551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x14ac:dyDescent="0.25">
      <c r="A7">
        <v>1</v>
      </c>
      <c r="B7" s="9" t="s">
        <v>197</v>
      </c>
      <c r="C7" t="s">
        <v>244</v>
      </c>
      <c r="D7" s="6">
        <f>(IFERROR(VLOOKUP(C7,Memberships!$E$1:$F$303,2,FALSE),IFERROR(VLOOKUP(B7,Memberships!$A$2:$B$299,2,FALSE),0)))</f>
        <v>839</v>
      </c>
      <c r="E7">
        <f t="shared" ref="E7:E23" si="0">SUM(H7:AL7)</f>
        <v>236</v>
      </c>
      <c r="F7" s="43">
        <f t="shared" ref="F7:F17" si="1">SUM(K7:AI7)</f>
        <v>194</v>
      </c>
      <c r="G7" s="37" t="s">
        <v>1545</v>
      </c>
      <c r="O7" s="7">
        <v>38</v>
      </c>
      <c r="S7" s="8">
        <v>34</v>
      </c>
      <c r="Y7">
        <v>20</v>
      </c>
      <c r="AA7" s="8">
        <v>28</v>
      </c>
      <c r="AB7" s="8"/>
      <c r="AF7">
        <v>10</v>
      </c>
      <c r="AG7">
        <v>30</v>
      </c>
      <c r="AH7" s="13">
        <v>34</v>
      </c>
      <c r="AL7">
        <v>42</v>
      </c>
    </row>
    <row r="8" spans="1:49" x14ac:dyDescent="0.25">
      <c r="A8">
        <v>2</v>
      </c>
      <c r="B8" t="s">
        <v>168</v>
      </c>
      <c r="C8" t="s">
        <v>169</v>
      </c>
      <c r="D8" s="6">
        <f>(IFERROR(VLOOKUP(C8,Memberships!$E$1:$F$303,2,FALSE),IFERROR(VLOOKUP(B8,Memberships!$A$2:$B$299,2,FALSE),0)))</f>
        <v>826</v>
      </c>
      <c r="E8">
        <f t="shared" si="0"/>
        <v>181</v>
      </c>
      <c r="F8" s="43">
        <f t="shared" si="1"/>
        <v>116.5</v>
      </c>
      <c r="G8" s="37" t="s">
        <v>1545</v>
      </c>
      <c r="J8">
        <v>4.5</v>
      </c>
      <c r="R8">
        <v>7.5</v>
      </c>
      <c r="T8" s="8">
        <v>22</v>
      </c>
      <c r="X8">
        <v>40</v>
      </c>
      <c r="Y8">
        <v>8</v>
      </c>
      <c r="AE8" s="8">
        <v>24</v>
      </c>
      <c r="AF8" s="8"/>
      <c r="AG8">
        <v>1</v>
      </c>
      <c r="AH8">
        <v>14</v>
      </c>
      <c r="AL8" s="8">
        <v>60</v>
      </c>
    </row>
    <row r="9" spans="1:49" x14ac:dyDescent="0.25">
      <c r="A9">
        <v>3</v>
      </c>
      <c r="B9" s="11" t="s">
        <v>150</v>
      </c>
      <c r="C9" t="s">
        <v>153</v>
      </c>
      <c r="D9" s="6">
        <f>(IFERROR(VLOOKUP(C9,Memberships!$E$1:$F$303,2,FALSE),IFERROR(VLOOKUP(B9,Memberships!$A$2:$B$299,2,FALSE),0)))</f>
        <v>807</v>
      </c>
      <c r="E9">
        <f t="shared" si="0"/>
        <v>160.5</v>
      </c>
      <c r="F9" s="43">
        <f t="shared" si="1"/>
        <v>91.5</v>
      </c>
      <c r="J9" s="8">
        <v>23</v>
      </c>
      <c r="R9" s="8">
        <v>22</v>
      </c>
      <c r="T9" s="7">
        <v>30</v>
      </c>
      <c r="Y9">
        <v>5</v>
      </c>
      <c r="AA9">
        <v>2.5</v>
      </c>
      <c r="AC9" s="8">
        <v>28</v>
      </c>
      <c r="AG9">
        <v>4</v>
      </c>
      <c r="AK9" s="7">
        <v>34</v>
      </c>
      <c r="AL9">
        <v>12</v>
      </c>
    </row>
    <row r="10" spans="1:49" x14ac:dyDescent="0.25">
      <c r="A10">
        <v>4</v>
      </c>
      <c r="B10" t="s">
        <v>812</v>
      </c>
      <c r="C10" t="s">
        <v>244</v>
      </c>
      <c r="D10" s="6">
        <f>(IFERROR(VLOOKUP(C10,Memberships!$E$1:$F$303,2,FALSE),IFERROR(VLOOKUP(B10,Memberships!$A$2:$B$299,2,FALSE),0)))</f>
        <v>839</v>
      </c>
      <c r="E10">
        <f t="shared" si="0"/>
        <v>97</v>
      </c>
      <c r="F10" s="43">
        <f t="shared" si="1"/>
        <v>97</v>
      </c>
      <c r="G10" s="37" t="s">
        <v>1545</v>
      </c>
      <c r="Y10" s="7">
        <v>44</v>
      </c>
      <c r="Z10" s="7"/>
      <c r="AA10" s="7">
        <v>46</v>
      </c>
      <c r="AB10" s="7"/>
      <c r="AG10">
        <v>7</v>
      </c>
    </row>
    <row r="11" spans="1:49" x14ac:dyDescent="0.25">
      <c r="A11">
        <v>5</v>
      </c>
      <c r="B11" t="s">
        <v>700</v>
      </c>
      <c r="C11" t="s">
        <v>701</v>
      </c>
      <c r="D11" s="6">
        <f>(IFERROR(VLOOKUP(C11,Memberships!$E$1:$F$303,2,FALSE),IFERROR(VLOOKUP(B11,Memberships!$A$2:$B$299,2,FALSE),0)))</f>
        <v>537</v>
      </c>
      <c r="E11">
        <f t="shared" si="0"/>
        <v>82.5</v>
      </c>
      <c r="F11" s="43">
        <f t="shared" si="1"/>
        <v>18.5</v>
      </c>
      <c r="T11">
        <v>0.5</v>
      </c>
      <c r="AE11">
        <v>18</v>
      </c>
      <c r="AL11" s="7">
        <v>64</v>
      </c>
    </row>
    <row r="12" spans="1:49" x14ac:dyDescent="0.25">
      <c r="A12">
        <v>6</v>
      </c>
      <c r="B12" s="11" t="s">
        <v>1109</v>
      </c>
      <c r="C12" t="s">
        <v>1145</v>
      </c>
      <c r="D12" s="6">
        <f>(IFERROR(VLOOKUP(C12,Memberships!$E$1:$F$303,2,FALSE),IFERROR(VLOOKUP(B12,Memberships!$A$2:$B$299,2,FALSE),0)))</f>
        <v>929</v>
      </c>
      <c r="E12">
        <f t="shared" si="0"/>
        <v>80.5</v>
      </c>
      <c r="F12" s="43">
        <f t="shared" si="1"/>
        <v>80.5</v>
      </c>
      <c r="G12" s="37" t="s">
        <v>1259</v>
      </c>
      <c r="AD12" s="8">
        <v>18.5</v>
      </c>
      <c r="AE12" s="8"/>
      <c r="AF12" s="8"/>
      <c r="AG12" s="13">
        <v>62</v>
      </c>
    </row>
    <row r="13" spans="1:49" x14ac:dyDescent="0.25">
      <c r="A13">
        <v>7</v>
      </c>
      <c r="B13" t="s">
        <v>247</v>
      </c>
      <c r="C13" t="s">
        <v>246</v>
      </c>
      <c r="D13" s="6">
        <f>(IFERROR(VLOOKUP(C13,Memberships!$E$1:$F$303,2,FALSE),IFERROR(VLOOKUP(B13,Memberships!$A$2:$B$299,2,FALSE),0)))</f>
        <v>345</v>
      </c>
      <c r="E13">
        <f t="shared" si="0"/>
        <v>76</v>
      </c>
      <c r="F13" s="43">
        <f t="shared" si="1"/>
        <v>76</v>
      </c>
      <c r="G13" s="37" t="s">
        <v>1259</v>
      </c>
      <c r="R13" s="7">
        <v>34</v>
      </c>
      <c r="T13">
        <v>3.5</v>
      </c>
      <c r="AG13" s="8">
        <v>38.5</v>
      </c>
    </row>
    <row r="14" spans="1:49" x14ac:dyDescent="0.25">
      <c r="A14">
        <v>8</v>
      </c>
      <c r="B14" t="s">
        <v>50</v>
      </c>
      <c r="C14" t="s">
        <v>244</v>
      </c>
      <c r="D14" s="6">
        <f>(IFERROR(VLOOKUP(C14,Memberships!$E$1:$F$303,2,FALSE),IFERROR(VLOOKUP(B14,Memberships!$A$2:$B$299,2,FALSE),0)))</f>
        <v>839</v>
      </c>
      <c r="E14">
        <f t="shared" si="0"/>
        <v>67</v>
      </c>
      <c r="F14" s="43">
        <f t="shared" si="1"/>
        <v>28</v>
      </c>
      <c r="AH14" s="8">
        <v>28</v>
      </c>
      <c r="AL14">
        <v>39</v>
      </c>
    </row>
    <row r="15" spans="1:49" x14ac:dyDescent="0.25">
      <c r="A15">
        <v>9</v>
      </c>
      <c r="B15" t="s">
        <v>384</v>
      </c>
      <c r="C15" t="s">
        <v>385</v>
      </c>
      <c r="D15" s="6">
        <f>(IFERROR(VLOOKUP(C15,Memberships!$E$1:$F$303,2,FALSE),IFERROR(VLOOKUP(B15,Memberships!$A$2:$B$299,2,FALSE),0)))</f>
        <v>943</v>
      </c>
      <c r="E15">
        <f t="shared" si="0"/>
        <v>48</v>
      </c>
      <c r="F15" s="43">
        <f t="shared" si="1"/>
        <v>48</v>
      </c>
      <c r="M15">
        <v>18</v>
      </c>
      <c r="AD15" s="7">
        <v>30</v>
      </c>
      <c r="AE15" s="7"/>
      <c r="AF15" s="7"/>
    </row>
    <row r="16" spans="1:49" x14ac:dyDescent="0.25">
      <c r="A16">
        <v>10</v>
      </c>
      <c r="B16" t="s">
        <v>64</v>
      </c>
      <c r="C16" t="s">
        <v>93</v>
      </c>
      <c r="D16" s="6">
        <f>(IFERROR(VLOOKUP(C16,Memberships!$E$1:$F$303,2,FALSE),IFERROR(VLOOKUP(B16,Memberships!$A$2:$B$299,2,FALSE),0)))</f>
        <v>685</v>
      </c>
      <c r="E16">
        <f t="shared" si="0"/>
        <v>42</v>
      </c>
      <c r="F16" s="43">
        <f t="shared" si="1"/>
        <v>42</v>
      </c>
      <c r="Z16">
        <v>32</v>
      </c>
      <c r="AE16">
        <v>10</v>
      </c>
    </row>
    <row r="17" spans="1:36" x14ac:dyDescent="0.25">
      <c r="A17">
        <v>11</v>
      </c>
      <c r="B17" t="s">
        <v>761</v>
      </c>
      <c r="C17" t="s">
        <v>762</v>
      </c>
      <c r="D17" s="6">
        <f>(IFERROR(VLOOKUP(C17,Memberships!$E$1:$F$303,2,FALSE),IFERROR(VLOOKUP(B17,Memberships!$A$2:$B$299,2,FALSE),0)))</f>
        <v>527</v>
      </c>
      <c r="E17">
        <f t="shared" si="0"/>
        <v>38</v>
      </c>
      <c r="F17" s="43">
        <f t="shared" si="1"/>
        <v>38</v>
      </c>
      <c r="AB17" s="7">
        <v>38</v>
      </c>
    </row>
    <row r="18" spans="1:36" x14ac:dyDescent="0.25">
      <c r="A18">
        <v>12</v>
      </c>
      <c r="B18" t="s">
        <v>1554</v>
      </c>
      <c r="C18" t="s">
        <v>246</v>
      </c>
      <c r="D18" s="6">
        <f>(IFERROR(VLOOKUP(C18,Memberships!$E$1:$F$303,2,FALSE),IFERROR(VLOOKUP(B18,Memberships!$A$2:$B$299,2,FALSE),0)))</f>
        <v>345</v>
      </c>
      <c r="E18">
        <f t="shared" si="0"/>
        <v>34</v>
      </c>
      <c r="AJ18" s="8">
        <v>34</v>
      </c>
    </row>
    <row r="19" spans="1:36" x14ac:dyDescent="0.25">
      <c r="A19">
        <v>13</v>
      </c>
      <c r="B19" t="s">
        <v>298</v>
      </c>
      <c r="C19" t="s">
        <v>128</v>
      </c>
      <c r="D19" s="6">
        <f>(IFERROR(VLOOKUP(C19,Memberships!$E$1:$F$303,2,FALSE),IFERROR(VLOOKUP(B19,Memberships!$A$2:$B$299,2,FALSE),0)))</f>
        <v>812</v>
      </c>
      <c r="E19">
        <f t="shared" si="0"/>
        <v>26</v>
      </c>
      <c r="F19" s="43">
        <f>SUM(K19:AI19)</f>
        <v>26</v>
      </c>
      <c r="T19">
        <v>5</v>
      </c>
      <c r="Y19">
        <v>21</v>
      </c>
    </row>
    <row r="20" spans="1:36" x14ac:dyDescent="0.25">
      <c r="A20">
        <v>14</v>
      </c>
      <c r="B20" t="s">
        <v>544</v>
      </c>
      <c r="C20" t="s">
        <v>157</v>
      </c>
      <c r="D20" s="6">
        <f>(IFERROR(VLOOKUP(C20,Memberships!$E$1:$F$303,2,FALSE),IFERROR(VLOOKUP(B20,Memberships!$A$2:$B$299,2,FALSE),0)))</f>
        <v>879</v>
      </c>
      <c r="E20">
        <f t="shared" si="0"/>
        <v>24</v>
      </c>
      <c r="F20" s="43">
        <f>SUM(K20:AI20)</f>
        <v>24</v>
      </c>
      <c r="Y20">
        <v>24</v>
      </c>
    </row>
    <row r="21" spans="1:36" x14ac:dyDescent="0.25">
      <c r="A21">
        <v>15</v>
      </c>
      <c r="B21" t="s">
        <v>954</v>
      </c>
      <c r="C21" t="s">
        <v>955</v>
      </c>
      <c r="D21" s="6">
        <f>(IFERROR(VLOOKUP(C21,Memberships!$E$1:$F$303,2,FALSE),IFERROR(VLOOKUP(B21,Memberships!$A$2:$B$299,2,FALSE),0)))</f>
        <v>567</v>
      </c>
      <c r="E21">
        <f t="shared" si="0"/>
        <v>16</v>
      </c>
      <c r="F21" s="43">
        <f>SUM(K21:AI21)</f>
        <v>16</v>
      </c>
      <c r="AA21">
        <v>8</v>
      </c>
      <c r="AD21">
        <v>8</v>
      </c>
    </row>
    <row r="22" spans="1:36" x14ac:dyDescent="0.25">
      <c r="A22">
        <v>16</v>
      </c>
      <c r="B22" t="s">
        <v>1111</v>
      </c>
      <c r="C22" t="s">
        <v>79</v>
      </c>
      <c r="D22" s="6">
        <f>(IFERROR(VLOOKUP(C22,Memberships!$E$1:$F$303,2,FALSE),IFERROR(VLOOKUP(B22,Memberships!$A$2:$B$299,2,FALSE),0)))</f>
        <v>642</v>
      </c>
      <c r="E22">
        <f t="shared" si="0"/>
        <v>11</v>
      </c>
      <c r="F22" s="43">
        <f>SUM(K22:AI22)</f>
        <v>11</v>
      </c>
      <c r="AD22">
        <v>11</v>
      </c>
    </row>
    <row r="23" spans="1:36" x14ac:dyDescent="0.25">
      <c r="A23">
        <v>17</v>
      </c>
      <c r="B23" t="s">
        <v>170</v>
      </c>
      <c r="C23" t="s">
        <v>171</v>
      </c>
      <c r="D23" s="6">
        <f>(IFERROR(VLOOKUP(C23,Memberships!$E$1:$F$303,2,FALSE),IFERROR(VLOOKUP(B23,Memberships!$A$2:$B$299,2,FALSE),0)))</f>
        <v>872</v>
      </c>
      <c r="E23">
        <f t="shared" si="0"/>
        <v>7.5</v>
      </c>
      <c r="F23" s="43">
        <f>SUM(K23:AI23)</f>
        <v>0</v>
      </c>
      <c r="J23">
        <v>7.5</v>
      </c>
    </row>
    <row r="24" spans="1:36" x14ac:dyDescent="0.25">
      <c r="D24" s="6"/>
      <c r="R24" s="7"/>
      <c r="AG24" s="8"/>
    </row>
    <row r="25" spans="1:36" x14ac:dyDescent="0.25">
      <c r="B25" s="71" t="s">
        <v>1513</v>
      </c>
      <c r="C25" s="71"/>
      <c r="D25" s="6"/>
      <c r="R25" s="7"/>
      <c r="AG25" s="8"/>
    </row>
    <row r="26" spans="1:36" x14ac:dyDescent="0.25">
      <c r="B26" t="s">
        <v>625</v>
      </c>
      <c r="C26" t="s">
        <v>626</v>
      </c>
      <c r="D26" s="6">
        <f>(IFERROR(VLOOKUP(C26,Memberships!$E$1:$F$303,2,FALSE),IFERROR(VLOOKUP(B26,Memberships!$A$2:$B$299,2,FALSE),0)))</f>
        <v>0</v>
      </c>
      <c r="E26">
        <f t="shared" ref="E26:E57" si="2">SUM(H26:AK26)</f>
        <v>42</v>
      </c>
      <c r="F26" s="43">
        <f t="shared" ref="F26:F57" si="3">SUM(K26:AI26)</f>
        <v>42</v>
      </c>
      <c r="S26" s="7">
        <v>42</v>
      </c>
    </row>
    <row r="27" spans="1:36" x14ac:dyDescent="0.25">
      <c r="B27" t="s">
        <v>722</v>
      </c>
      <c r="C27" t="s">
        <v>723</v>
      </c>
      <c r="D27" s="6">
        <f>(IFERROR(VLOOKUP(C27,Memberships!$E$1:$F$303,2,FALSE),IFERROR(VLOOKUP(B27,Memberships!$A$2:$B$299,2,FALSE),0)))</f>
        <v>0</v>
      </c>
      <c r="E27">
        <f t="shared" si="2"/>
        <v>41</v>
      </c>
      <c r="F27" s="43">
        <f t="shared" si="3"/>
        <v>41</v>
      </c>
      <c r="U27">
        <v>36</v>
      </c>
      <c r="AA27">
        <v>5</v>
      </c>
      <c r="AF27" s="7"/>
    </row>
    <row r="28" spans="1:36" x14ac:dyDescent="0.25">
      <c r="B28" t="s">
        <v>1226</v>
      </c>
      <c r="C28" t="s">
        <v>1227</v>
      </c>
      <c r="D28" s="6">
        <f>(IFERROR(VLOOKUP(C28,Memberships!$E$1:$F$303,2,FALSE),IFERROR(VLOOKUP(B28,Memberships!$A$2:$B$299,2,FALSE),0)))</f>
        <v>0</v>
      </c>
      <c r="E28">
        <f t="shared" si="2"/>
        <v>40</v>
      </c>
      <c r="F28" s="43">
        <f t="shared" si="3"/>
        <v>40</v>
      </c>
      <c r="AF28" s="7">
        <v>40</v>
      </c>
    </row>
    <row r="29" spans="1:36" x14ac:dyDescent="0.25">
      <c r="B29" t="s">
        <v>686</v>
      </c>
      <c r="C29" t="s">
        <v>687</v>
      </c>
      <c r="D29" s="6">
        <f>(IFERROR(VLOOKUP(C29,Memberships!$E$1:$F$303,2,FALSE),IFERROR(VLOOKUP(B29,Memberships!$A$2:$B$299,2,FALSE),0)))</f>
        <v>0</v>
      </c>
      <c r="E29">
        <f t="shared" si="2"/>
        <v>36</v>
      </c>
      <c r="F29" s="43">
        <f t="shared" si="3"/>
        <v>36</v>
      </c>
      <c r="T29">
        <v>2</v>
      </c>
      <c r="Y29" s="8">
        <v>34</v>
      </c>
      <c r="Z29" s="8"/>
    </row>
    <row r="30" spans="1:36" x14ac:dyDescent="0.25">
      <c r="B30" t="s">
        <v>570</v>
      </c>
      <c r="C30" t="s">
        <v>1023</v>
      </c>
      <c r="D30" s="6">
        <f>(IFERROR(VLOOKUP(C30,Memberships!$E$1:$F$303,2,FALSE),IFERROR(VLOOKUP(B30,Memberships!$A$2:$B$299,2,FALSE),0)))</f>
        <v>0</v>
      </c>
      <c r="E30">
        <f t="shared" si="2"/>
        <v>34.5</v>
      </c>
      <c r="F30" s="43">
        <f t="shared" si="3"/>
        <v>34.5</v>
      </c>
      <c r="AB30" s="8">
        <v>23.5</v>
      </c>
      <c r="AG30">
        <v>11</v>
      </c>
    </row>
    <row r="31" spans="1:36" x14ac:dyDescent="0.25">
      <c r="B31" s="10" t="s">
        <v>161</v>
      </c>
      <c r="C31" t="s">
        <v>162</v>
      </c>
      <c r="D31" s="6">
        <f>(IFERROR(VLOOKUP(C31,Memberships!$E$1:$F$303,2,FALSE),IFERROR(VLOOKUP(B31,Memberships!$A$2:$B$299,2,FALSE),0)))</f>
        <v>0</v>
      </c>
      <c r="E31">
        <f t="shared" si="2"/>
        <v>34</v>
      </c>
      <c r="F31" s="43">
        <f t="shared" si="3"/>
        <v>0</v>
      </c>
      <c r="J31" s="7">
        <v>34</v>
      </c>
    </row>
    <row r="32" spans="1:36" x14ac:dyDescent="0.25">
      <c r="B32" t="s">
        <v>763</v>
      </c>
      <c r="C32" t="s">
        <v>764</v>
      </c>
      <c r="D32" s="6">
        <f>(IFERROR(VLOOKUP(C32,Memberships!$E$1:$F$303,2,FALSE),IFERROR(VLOOKUP(B32,Memberships!$A$2:$B$299,2,FALSE),0)))</f>
        <v>0</v>
      </c>
      <c r="E32">
        <f t="shared" si="2"/>
        <v>30.5</v>
      </c>
      <c r="F32" s="43">
        <f t="shared" si="3"/>
        <v>30.5</v>
      </c>
      <c r="X32">
        <v>24</v>
      </c>
      <c r="AA32">
        <v>6.5</v>
      </c>
    </row>
    <row r="33" spans="2:34" x14ac:dyDescent="0.25">
      <c r="B33" t="s">
        <v>1121</v>
      </c>
      <c r="C33" t="s">
        <v>1156</v>
      </c>
      <c r="D33" s="6">
        <f>(IFERROR(VLOOKUP(C33,Memberships!$E$1:$F$303,2,FALSE),IFERROR(VLOOKUP(B33,Memberships!$A$2:$B$299,2,FALSE),0)))</f>
        <v>0</v>
      </c>
      <c r="E33">
        <f t="shared" si="2"/>
        <v>30</v>
      </c>
      <c r="F33" s="43">
        <f t="shared" si="3"/>
        <v>30</v>
      </c>
      <c r="AE33" s="7">
        <v>30</v>
      </c>
      <c r="AF33" s="7"/>
    </row>
    <row r="34" spans="2:34" x14ac:dyDescent="0.25">
      <c r="B34" t="s">
        <v>724</v>
      </c>
      <c r="C34" t="s">
        <v>725</v>
      </c>
      <c r="D34" s="6">
        <f>(IFERROR(VLOOKUP(C34,Memberships!$E$1:$F$303,2,FALSE),IFERROR(VLOOKUP(B34,Memberships!$A$2:$B$299,2,FALSE),0)))</f>
        <v>0</v>
      </c>
      <c r="E34">
        <f t="shared" si="2"/>
        <v>28</v>
      </c>
      <c r="F34" s="43">
        <f t="shared" si="3"/>
        <v>28</v>
      </c>
      <c r="U34">
        <v>28</v>
      </c>
    </row>
    <row r="35" spans="2:34" x14ac:dyDescent="0.25">
      <c r="B35" t="s">
        <v>1228</v>
      </c>
      <c r="C35" t="s">
        <v>1229</v>
      </c>
      <c r="D35" s="6">
        <f>(IFERROR(VLOOKUP(C35,Memberships!$E$1:$F$303,2,FALSE),IFERROR(VLOOKUP(B35,Memberships!$A$2:$B$299,2,FALSE),0)))</f>
        <v>0</v>
      </c>
      <c r="E35">
        <f t="shared" si="2"/>
        <v>27</v>
      </c>
      <c r="F35" s="43">
        <f t="shared" si="3"/>
        <v>27</v>
      </c>
      <c r="AF35" s="8">
        <v>27</v>
      </c>
      <c r="AH35" s="8"/>
    </row>
    <row r="36" spans="2:34" x14ac:dyDescent="0.25">
      <c r="B36" t="s">
        <v>1026</v>
      </c>
      <c r="C36" t="s">
        <v>1027</v>
      </c>
      <c r="D36" s="6">
        <f>(IFERROR(VLOOKUP(C36,Memberships!$E$1:$F$303,2,FALSE),IFERROR(VLOOKUP(B36,Memberships!$A$2:$B$299,2,FALSE),0)))</f>
        <v>0</v>
      </c>
      <c r="E36">
        <f t="shared" si="2"/>
        <v>26</v>
      </c>
      <c r="F36" s="43">
        <f t="shared" si="3"/>
        <v>26</v>
      </c>
      <c r="AB36">
        <v>13.5</v>
      </c>
      <c r="AD36">
        <v>12.5</v>
      </c>
    </row>
    <row r="37" spans="2:34" x14ac:dyDescent="0.25">
      <c r="B37" t="s">
        <v>716</v>
      </c>
      <c r="C37" t="s">
        <v>717</v>
      </c>
      <c r="D37" s="6">
        <f>(IFERROR(VLOOKUP(C37,Memberships!$E$1:$F$303,2,FALSE),IFERROR(VLOOKUP(B37,Memberships!$A$2:$B$299,2,FALSE),0)))</f>
        <v>0</v>
      </c>
      <c r="E37">
        <f t="shared" si="2"/>
        <v>14</v>
      </c>
      <c r="F37" s="43">
        <f t="shared" si="3"/>
        <v>14</v>
      </c>
      <c r="AA37">
        <v>14</v>
      </c>
    </row>
    <row r="38" spans="2:34" x14ac:dyDescent="0.25">
      <c r="B38" t="s">
        <v>1378</v>
      </c>
      <c r="C38" t="s">
        <v>1379</v>
      </c>
      <c r="D38" s="6">
        <f>(IFERROR(VLOOKUP(C38,Memberships!$E$1:$F$303,2,FALSE),IFERROR(VLOOKUP(B38,Memberships!$A$2:$B$299,2,FALSE),0)))</f>
        <v>0</v>
      </c>
      <c r="E38">
        <f t="shared" si="2"/>
        <v>14</v>
      </c>
      <c r="F38" s="43">
        <f t="shared" si="3"/>
        <v>14</v>
      </c>
      <c r="AG38">
        <v>14</v>
      </c>
    </row>
    <row r="39" spans="2:34" x14ac:dyDescent="0.25">
      <c r="B39" t="s">
        <v>1232</v>
      </c>
      <c r="C39" t="s">
        <v>1233</v>
      </c>
      <c r="D39" s="6">
        <f>(IFERROR(VLOOKUP(C39,Memberships!$E$1:$F$303,2,FALSE),IFERROR(VLOOKUP(B39,Memberships!$A$2:$B$299,2,FALSE),0)))</f>
        <v>0</v>
      </c>
      <c r="E39">
        <f t="shared" si="2"/>
        <v>13</v>
      </c>
      <c r="F39" s="43">
        <f t="shared" si="3"/>
        <v>13</v>
      </c>
      <c r="AF39">
        <v>13</v>
      </c>
    </row>
    <row r="40" spans="2:34" x14ac:dyDescent="0.25">
      <c r="B40" t="s">
        <v>1380</v>
      </c>
      <c r="C40" t="s">
        <v>1381</v>
      </c>
      <c r="D40" s="6">
        <f>(IFERROR(VLOOKUP(C40,Memberships!$E$1:$F$303,2,FALSE),IFERROR(VLOOKUP(B40,Memberships!$A$2:$B$299,2,FALSE),0)))</f>
        <v>0</v>
      </c>
      <c r="E40">
        <f t="shared" si="2"/>
        <v>13</v>
      </c>
      <c r="F40" s="43">
        <f t="shared" si="3"/>
        <v>13</v>
      </c>
      <c r="AG40">
        <v>13</v>
      </c>
    </row>
    <row r="41" spans="2:34" x14ac:dyDescent="0.25">
      <c r="B41" t="s">
        <v>222</v>
      </c>
      <c r="C41" t="s">
        <v>223</v>
      </c>
      <c r="D41" s="6">
        <f>(IFERROR(VLOOKUP(C41,Memberships!$E$1:$F$303,2,FALSE),IFERROR(VLOOKUP(B41,Memberships!$A$2:$B$299,2,FALSE),0)))</f>
        <v>0</v>
      </c>
      <c r="E41">
        <f t="shared" si="2"/>
        <v>12</v>
      </c>
      <c r="F41" s="43">
        <f t="shared" si="3"/>
        <v>12</v>
      </c>
      <c r="R41">
        <v>12</v>
      </c>
    </row>
    <row r="42" spans="2:34" x14ac:dyDescent="0.25">
      <c r="B42" t="s">
        <v>1024</v>
      </c>
      <c r="C42" t="s">
        <v>1025</v>
      </c>
      <c r="D42" s="6">
        <f>(IFERROR(VLOOKUP(C42,Memberships!$E$1:$F$303,2,FALSE),IFERROR(VLOOKUP(B42,Memberships!$A$2:$B$299,2,FALSE),0)))</f>
        <v>0</v>
      </c>
      <c r="E42">
        <f t="shared" si="2"/>
        <v>11</v>
      </c>
      <c r="F42" s="43">
        <f t="shared" si="3"/>
        <v>11</v>
      </c>
      <c r="AB42">
        <v>11</v>
      </c>
    </row>
    <row r="43" spans="2:34" x14ac:dyDescent="0.25">
      <c r="B43" t="s">
        <v>1028</v>
      </c>
      <c r="C43" t="s">
        <v>1029</v>
      </c>
      <c r="D43" s="6">
        <f>(IFERROR(VLOOKUP(C43,Memberships!$E$1:$F$303,2,FALSE),IFERROR(VLOOKUP(B43,Memberships!$A$2:$B$299,2,FALSE),0)))</f>
        <v>0</v>
      </c>
      <c r="E43">
        <f t="shared" si="2"/>
        <v>10</v>
      </c>
      <c r="F43" s="43">
        <f t="shared" si="3"/>
        <v>10</v>
      </c>
      <c r="AB43">
        <v>10</v>
      </c>
    </row>
    <row r="44" spans="2:34" x14ac:dyDescent="0.25">
      <c r="B44" t="s">
        <v>1238</v>
      </c>
      <c r="C44" t="s">
        <v>1239</v>
      </c>
      <c r="D44" s="6">
        <f>(IFERROR(VLOOKUP(C44,Memberships!$E$1:$F$303,2,FALSE),IFERROR(VLOOKUP(B44,Memberships!$A$2:$B$299,2,FALSE),0)))</f>
        <v>0</v>
      </c>
      <c r="E44">
        <f t="shared" si="2"/>
        <v>9</v>
      </c>
      <c r="F44" s="43">
        <f t="shared" si="3"/>
        <v>9</v>
      </c>
      <c r="AF44">
        <v>9</v>
      </c>
    </row>
    <row r="45" spans="2:34" x14ac:dyDescent="0.25">
      <c r="B45" t="s">
        <v>164</v>
      </c>
      <c r="C45" t="s">
        <v>165</v>
      </c>
      <c r="D45" s="6">
        <f>(IFERROR(VLOOKUP(C45,Memberships!$E$1:$F$303,2,FALSE),IFERROR(VLOOKUP(B45,Memberships!$A$2:$B$299,2,FALSE),0)))</f>
        <v>0</v>
      </c>
      <c r="E45">
        <f t="shared" si="2"/>
        <v>9</v>
      </c>
      <c r="F45" s="43">
        <f t="shared" si="3"/>
        <v>0</v>
      </c>
      <c r="J45">
        <v>9</v>
      </c>
    </row>
    <row r="46" spans="2:34" x14ac:dyDescent="0.25">
      <c r="B46" t="s">
        <v>166</v>
      </c>
      <c r="C46" t="s">
        <v>167</v>
      </c>
      <c r="D46" s="6">
        <f>(IFERROR(VLOOKUP(C46,Memberships!$E$1:$F$303,2,FALSE),IFERROR(VLOOKUP(B46,Memberships!$A$2:$B$299,2,FALSE),0)))</f>
        <v>0</v>
      </c>
      <c r="E46">
        <f t="shared" si="2"/>
        <v>8.5</v>
      </c>
      <c r="F46" s="43">
        <f t="shared" si="3"/>
        <v>0</v>
      </c>
      <c r="J46">
        <v>8.5</v>
      </c>
    </row>
    <row r="47" spans="2:34" x14ac:dyDescent="0.25">
      <c r="B47" t="s">
        <v>1032</v>
      </c>
      <c r="C47" t="s">
        <v>1033</v>
      </c>
      <c r="D47" s="6">
        <f>(IFERROR(VLOOKUP(C47,Memberships!$E$1:$F$303,2,FALSE),IFERROR(VLOOKUP(B47,Memberships!$A$2:$B$299,2,FALSE),0)))</f>
        <v>0</v>
      </c>
      <c r="E47">
        <f t="shared" si="2"/>
        <v>8</v>
      </c>
      <c r="F47" s="43">
        <f t="shared" si="3"/>
        <v>8</v>
      </c>
      <c r="AB47">
        <v>8</v>
      </c>
    </row>
    <row r="48" spans="2:34" x14ac:dyDescent="0.25">
      <c r="B48" t="s">
        <v>1478</v>
      </c>
      <c r="C48" t="s">
        <v>1479</v>
      </c>
      <c r="D48" s="6">
        <f>(IFERROR(VLOOKUP(C48,Memberships!$E$1:$F$303,2,FALSE),IFERROR(VLOOKUP(B48,Memberships!$A$2:$B$299,2,FALSE),0)))</f>
        <v>0</v>
      </c>
      <c r="E48">
        <f t="shared" si="2"/>
        <v>6</v>
      </c>
      <c r="F48" s="43">
        <f t="shared" si="3"/>
        <v>6</v>
      </c>
      <c r="AH48">
        <v>6</v>
      </c>
    </row>
    <row r="49" spans="2:32" x14ac:dyDescent="0.25">
      <c r="B49" t="s">
        <v>1230</v>
      </c>
      <c r="C49" t="s">
        <v>1231</v>
      </c>
      <c r="D49" s="6">
        <f>(IFERROR(VLOOKUP(C49,Memberships!$E$1:$F$303,2,FALSE),IFERROR(VLOOKUP(B49,Memberships!$A$2:$B$299,2,FALSE),0)))</f>
        <v>0</v>
      </c>
      <c r="E49">
        <f t="shared" si="2"/>
        <v>7.5</v>
      </c>
      <c r="F49" s="43">
        <f t="shared" si="3"/>
        <v>7.5</v>
      </c>
      <c r="AF49">
        <v>7.5</v>
      </c>
    </row>
    <row r="50" spans="2:32" x14ac:dyDescent="0.25">
      <c r="B50" t="s">
        <v>320</v>
      </c>
      <c r="C50" t="s">
        <v>1112</v>
      </c>
      <c r="D50" s="6">
        <f>(IFERROR(VLOOKUP(C50,Memberships!$E$1:$F$303,2,FALSE),IFERROR(VLOOKUP(B50,Memberships!$A$2:$B$299,2,FALSE),0)))</f>
        <v>0</v>
      </c>
      <c r="E50">
        <f t="shared" si="2"/>
        <v>6.5</v>
      </c>
      <c r="F50" s="43">
        <f t="shared" si="3"/>
        <v>6.5</v>
      </c>
      <c r="AD50">
        <v>6.5</v>
      </c>
    </row>
    <row r="51" spans="2:32" x14ac:dyDescent="0.25">
      <c r="B51" t="s">
        <v>193</v>
      </c>
      <c r="C51" t="s">
        <v>545</v>
      </c>
      <c r="D51" s="6">
        <f>(IFERROR(VLOOKUP(C51,Memberships!$E$1:$F$303,2,FALSE),IFERROR(VLOOKUP(B51,Memberships!$A$2:$B$299,2,FALSE),0)))</f>
        <v>0</v>
      </c>
      <c r="E51">
        <f t="shared" si="2"/>
        <v>6</v>
      </c>
      <c r="F51" s="43">
        <f t="shared" si="3"/>
        <v>6</v>
      </c>
      <c r="R51">
        <v>6</v>
      </c>
    </row>
    <row r="52" spans="2:32" x14ac:dyDescent="0.25">
      <c r="B52" t="s">
        <v>1030</v>
      </c>
      <c r="C52" t="s">
        <v>1031</v>
      </c>
      <c r="D52" s="6">
        <f>(IFERROR(VLOOKUP(C52,Memberships!$E$1:$F$303,2,FALSE),IFERROR(VLOOKUP(B52,Memberships!$A$2:$B$299,2,FALSE),0)))</f>
        <v>0</v>
      </c>
      <c r="E52">
        <f t="shared" si="2"/>
        <v>6</v>
      </c>
      <c r="F52" s="43">
        <f t="shared" si="3"/>
        <v>6</v>
      </c>
      <c r="AB52">
        <v>6</v>
      </c>
    </row>
    <row r="53" spans="2:32" x14ac:dyDescent="0.25">
      <c r="B53" t="s">
        <v>546</v>
      </c>
      <c r="C53" t="s">
        <v>547</v>
      </c>
      <c r="D53" s="6">
        <f>(IFERROR(VLOOKUP(C53,Memberships!$E$1:$F$303,2,FALSE),IFERROR(VLOOKUP(B53,Memberships!$A$2:$B$299,2,FALSE),0)))</f>
        <v>0</v>
      </c>
      <c r="E53">
        <f t="shared" si="2"/>
        <v>2.5</v>
      </c>
      <c r="F53" s="43">
        <f t="shared" si="3"/>
        <v>2.5</v>
      </c>
      <c r="R53">
        <v>2.5</v>
      </c>
    </row>
    <row r="54" spans="2:32" x14ac:dyDescent="0.25">
      <c r="B54" t="s">
        <v>548</v>
      </c>
      <c r="C54" t="s">
        <v>549</v>
      </c>
      <c r="D54" s="6">
        <f>(IFERROR(VLOOKUP(C54,Memberships!$E$1:$F$303,2,FALSE),IFERROR(VLOOKUP(B54,Memberships!$A$2:$B$299,2,FALSE),0)))</f>
        <v>0</v>
      </c>
      <c r="E54">
        <f t="shared" si="2"/>
        <v>2.5</v>
      </c>
      <c r="F54" s="43">
        <f t="shared" si="3"/>
        <v>2.5</v>
      </c>
      <c r="R54">
        <v>2.5</v>
      </c>
    </row>
    <row r="55" spans="2:32" x14ac:dyDescent="0.25">
      <c r="B55" t="s">
        <v>1234</v>
      </c>
      <c r="C55" t="s">
        <v>1235</v>
      </c>
      <c r="D55" s="6">
        <f>(IFERROR(VLOOKUP(C55,Memberships!$E$1:$F$303,2,FALSE),IFERROR(VLOOKUP(B55,Memberships!$A$2:$B$299,2,FALSE),0)))</f>
        <v>0</v>
      </c>
      <c r="E55">
        <f t="shared" si="2"/>
        <v>2</v>
      </c>
      <c r="F55" s="43">
        <f t="shared" si="3"/>
        <v>2</v>
      </c>
      <c r="AF55">
        <v>2</v>
      </c>
    </row>
    <row r="56" spans="2:32" x14ac:dyDescent="0.25">
      <c r="B56" t="s">
        <v>1236</v>
      </c>
      <c r="C56" t="s">
        <v>1237</v>
      </c>
      <c r="D56" s="6">
        <f>(IFERROR(VLOOKUP(C56,Memberships!$E$1:$F$303,2,FALSE),IFERROR(VLOOKUP(B56,Memberships!$A$2:$B$299,2,FALSE),0)))</f>
        <v>0</v>
      </c>
      <c r="E56">
        <f t="shared" si="2"/>
        <v>1.5</v>
      </c>
      <c r="F56" s="43">
        <f t="shared" si="3"/>
        <v>1.5</v>
      </c>
      <c r="AF56">
        <v>1.5</v>
      </c>
    </row>
    <row r="57" spans="2:32" x14ac:dyDescent="0.25">
      <c r="B57" t="s">
        <v>904</v>
      </c>
      <c r="C57" t="s">
        <v>905</v>
      </c>
      <c r="D57" s="6">
        <f>(IFERROR(VLOOKUP(C57,Memberships!$E$1:$F$303,2,FALSE),IFERROR(VLOOKUP(B57,Memberships!$A$2:$B$299,2,FALSE),0)))</f>
        <v>0</v>
      </c>
      <c r="E57">
        <f t="shared" si="2"/>
        <v>1</v>
      </c>
      <c r="F57" s="43">
        <f t="shared" si="3"/>
        <v>1</v>
      </c>
      <c r="Y57">
        <v>1</v>
      </c>
    </row>
    <row r="58" spans="2:32" x14ac:dyDescent="0.25">
      <c r="D58" s="6"/>
    </row>
  </sheetData>
  <autoFilter ref="A6:AW23" xr:uid="{FC83B609-6EA0-4E0E-B021-5A4B5DECD32D}">
    <sortState ref="A7:AW23">
      <sortCondition descending="1" ref="E6:E23"/>
    </sortState>
  </autoFilter>
  <mergeCells count="3">
    <mergeCell ref="A1:K3"/>
    <mergeCell ref="A4:H5"/>
    <mergeCell ref="B25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75"/>
  <sheetViews>
    <sheetView zoomScale="60" zoomScaleNormal="60" workbookViewId="0">
      <selection sqref="A1:K3"/>
    </sheetView>
  </sheetViews>
  <sheetFormatPr defaultRowHeight="15" x14ac:dyDescent="0.25"/>
  <cols>
    <col min="2" max="2" width="30.42578125" bestFit="1" customWidth="1"/>
    <col min="3" max="3" width="28.42578125" bestFit="1" customWidth="1"/>
    <col min="5" max="5" width="13.42578125" customWidth="1"/>
    <col min="6" max="6" width="22.28515625" style="43" hidden="1" customWidth="1"/>
    <col min="7" max="7" width="18.5703125" style="37" hidden="1" customWidth="1"/>
    <col min="8" max="8" width="11" customWidth="1"/>
    <col min="9" max="9" width="12.5703125" customWidth="1"/>
    <col min="10" max="10" width="14.7109375" customWidth="1"/>
    <col min="11" max="11" width="11.42578125" customWidth="1"/>
    <col min="12" max="12" width="12.140625" customWidth="1"/>
    <col min="13" max="13" width="11.28515625" customWidth="1"/>
    <col min="14" max="14" width="11.42578125" customWidth="1"/>
    <col min="15" max="15" width="10.85546875" customWidth="1"/>
    <col min="16" max="16" width="11.140625" customWidth="1"/>
    <col min="17" max="17" width="10.7109375" customWidth="1"/>
    <col min="18" max="18" width="11" customWidth="1"/>
    <col min="19" max="19" width="9.140625" customWidth="1"/>
    <col min="20" max="21" width="11" customWidth="1"/>
    <col min="22" max="22" width="16.140625" customWidth="1"/>
    <col min="23" max="23" width="17.85546875" customWidth="1"/>
    <col min="24" max="24" width="11.5703125" customWidth="1"/>
    <col min="25" max="25" width="13.42578125" customWidth="1"/>
    <col min="26" max="27" width="11.28515625" customWidth="1"/>
    <col min="28" max="28" width="17.42578125" customWidth="1"/>
    <col min="29" max="31" width="20.42578125" customWidth="1"/>
    <col min="32" max="32" width="10.42578125" customWidth="1"/>
    <col min="33" max="33" width="9.140625" customWidth="1"/>
    <col min="34" max="34" width="11.140625" customWidth="1"/>
    <col min="35" max="35" width="19.7109375" customWidth="1"/>
    <col min="36" max="36" width="18.28515625" customWidth="1"/>
    <col min="37" max="37" width="19" bestFit="1" customWidth="1"/>
  </cols>
  <sheetData>
    <row r="1" spans="1:48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48" s="2" customForma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48" s="2" customForma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48" s="2" customFormat="1" ht="15" customHeight="1" x14ac:dyDescent="0.25">
      <c r="A4" s="67" t="s">
        <v>108</v>
      </c>
      <c r="B4" s="68"/>
      <c r="C4" s="68"/>
      <c r="D4" s="68"/>
      <c r="E4" s="68"/>
      <c r="F4" s="44"/>
      <c r="G4" s="38"/>
      <c r="H4" s="3"/>
      <c r="I4" s="3"/>
      <c r="J4" s="3"/>
      <c r="K4" s="3"/>
    </row>
    <row r="5" spans="1:48" s="2" customFormat="1" ht="15.75" customHeight="1" thickBot="1" x14ac:dyDescent="0.3">
      <c r="A5" s="69"/>
      <c r="B5" s="70"/>
      <c r="C5" s="70"/>
      <c r="D5" s="70"/>
      <c r="E5" s="70"/>
      <c r="F5" s="45"/>
      <c r="G5" s="39"/>
      <c r="H5" s="4"/>
      <c r="I5" s="4"/>
      <c r="J5" s="4"/>
      <c r="K5" s="4"/>
    </row>
    <row r="6" spans="1:48" ht="66.75" customHeight="1" thickBot="1" x14ac:dyDescent="0.3">
      <c r="A6" s="1" t="s">
        <v>4</v>
      </c>
      <c r="B6" s="1" t="s">
        <v>1</v>
      </c>
      <c r="C6" s="1" t="s">
        <v>2</v>
      </c>
      <c r="D6" s="1" t="s">
        <v>3</v>
      </c>
      <c r="E6" s="1" t="s">
        <v>5</v>
      </c>
      <c r="F6" s="42" t="s">
        <v>1464</v>
      </c>
      <c r="G6" s="36" t="s">
        <v>1258</v>
      </c>
      <c r="H6" s="1" t="s">
        <v>6</v>
      </c>
      <c r="I6" s="1" t="s">
        <v>7</v>
      </c>
      <c r="J6" s="1" t="s">
        <v>8</v>
      </c>
      <c r="K6" s="1" t="s">
        <v>12</v>
      </c>
      <c r="L6" s="1" t="s">
        <v>9</v>
      </c>
      <c r="M6" s="1" t="s">
        <v>11</v>
      </c>
      <c r="N6" s="1" t="s">
        <v>10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1008</v>
      </c>
      <c r="AB6" s="1" t="s">
        <v>25</v>
      </c>
      <c r="AC6" s="1" t="s">
        <v>26</v>
      </c>
      <c r="AD6" s="1" t="s">
        <v>1154</v>
      </c>
      <c r="AE6" s="1" t="s">
        <v>1199</v>
      </c>
      <c r="AF6" s="1" t="s">
        <v>27</v>
      </c>
      <c r="AG6" s="1" t="s">
        <v>28</v>
      </c>
      <c r="AH6" s="1" t="s">
        <v>29</v>
      </c>
      <c r="AI6" s="1" t="s">
        <v>1549</v>
      </c>
      <c r="AJ6" s="1" t="s">
        <v>1550</v>
      </c>
      <c r="AK6" s="1" t="s">
        <v>1551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5">
      <c r="A7">
        <v>1</v>
      </c>
      <c r="B7" s="11" t="s">
        <v>125</v>
      </c>
      <c r="C7" t="s">
        <v>123</v>
      </c>
      <c r="D7" s="6">
        <f>(IFERROR(VLOOKUP(C7,Memberships!$E$1:$F$303,2,FALSE),IFERROR(VLOOKUP(B7,Memberships!$A$2:$B$299,2,FALSE),0)))</f>
        <v>815</v>
      </c>
      <c r="E7">
        <f t="shared" ref="E7:E14" si="0">SUM(H7:AK7)</f>
        <v>153.5</v>
      </c>
      <c r="F7" s="43">
        <f>SUM(J7:AG7)</f>
        <v>114.5</v>
      </c>
      <c r="G7" s="37" t="s">
        <v>1545</v>
      </c>
      <c r="J7">
        <v>18</v>
      </c>
      <c r="K7" s="8">
        <v>17</v>
      </c>
      <c r="Q7">
        <v>1</v>
      </c>
      <c r="R7">
        <v>6.5</v>
      </c>
      <c r="Y7" s="8">
        <v>42</v>
      </c>
      <c r="AD7">
        <v>26</v>
      </c>
      <c r="AF7">
        <v>4</v>
      </c>
      <c r="AK7">
        <v>39</v>
      </c>
    </row>
    <row r="8" spans="1:48" x14ac:dyDescent="0.25">
      <c r="A8">
        <v>2</v>
      </c>
      <c r="B8" s="9" t="s">
        <v>534</v>
      </c>
      <c r="C8" t="s">
        <v>432</v>
      </c>
      <c r="D8" s="6">
        <f>(IFERROR(VLOOKUP(C8,Memberships!$E$1:$F$303,2,FALSE),IFERROR(VLOOKUP(B8,Memberships!$A$2:$B$299,2,FALSE),0)))</f>
        <v>427</v>
      </c>
      <c r="E8">
        <f t="shared" si="0"/>
        <v>151</v>
      </c>
      <c r="F8" s="43">
        <f>SUM(J8:AG8)</f>
        <v>47</v>
      </c>
      <c r="G8" s="37" t="s">
        <v>1545</v>
      </c>
      <c r="O8">
        <v>15</v>
      </c>
      <c r="AC8" s="8">
        <v>22</v>
      </c>
      <c r="AD8" s="8"/>
      <c r="AE8" s="8"/>
      <c r="AF8">
        <v>10</v>
      </c>
      <c r="AI8" s="7">
        <v>46</v>
      </c>
      <c r="AK8" s="7">
        <v>58</v>
      </c>
    </row>
    <row r="9" spans="1:48" x14ac:dyDescent="0.25">
      <c r="A9">
        <v>3</v>
      </c>
      <c r="B9" s="11" t="s">
        <v>384</v>
      </c>
      <c r="C9" t="s">
        <v>385</v>
      </c>
      <c r="D9" s="6">
        <f>(IFERROR(VLOOKUP(C9,Memberships!$E$1:$F$303,2,FALSE),IFERROR(VLOOKUP(B9,Memberships!$A$2:$B$299,2,FALSE),0)))</f>
        <v>943</v>
      </c>
      <c r="E9">
        <f t="shared" si="0"/>
        <v>120.5</v>
      </c>
      <c r="F9" s="43">
        <f>SUM(J9:AG9)</f>
        <v>120.5</v>
      </c>
      <c r="O9">
        <v>16.5</v>
      </c>
      <c r="U9" s="7">
        <v>40</v>
      </c>
      <c r="X9">
        <v>32</v>
      </c>
      <c r="Z9">
        <v>32</v>
      </c>
    </row>
    <row r="10" spans="1:48" x14ac:dyDescent="0.25">
      <c r="A10">
        <v>4</v>
      </c>
      <c r="B10" t="s">
        <v>61</v>
      </c>
      <c r="C10" t="s">
        <v>478</v>
      </c>
      <c r="D10" s="6">
        <f>(IFERROR(VLOOKUP(C10,Memberships!$E$1:$F$303,2,FALSE),IFERROR(VLOOKUP(B10,Memberships!$A$2:$B$299,2,FALSE),0)))</f>
        <v>97</v>
      </c>
      <c r="E10">
        <f t="shared" si="0"/>
        <v>73.5</v>
      </c>
      <c r="F10" s="43">
        <f>SUM(J10:AG10)</f>
        <v>30</v>
      </c>
      <c r="T10">
        <v>12</v>
      </c>
      <c r="Y10">
        <v>18</v>
      </c>
      <c r="AK10" s="8">
        <v>43.5</v>
      </c>
    </row>
    <row r="11" spans="1:48" x14ac:dyDescent="0.25">
      <c r="A11">
        <v>5</v>
      </c>
      <c r="B11" t="s">
        <v>174</v>
      </c>
      <c r="C11" t="s">
        <v>83</v>
      </c>
      <c r="D11" s="6">
        <f>(IFERROR(VLOOKUP(C11,Memberships!$E$1:$F$303,2,FALSE),IFERROR(VLOOKUP(B11,Memberships!$A$2:$B$299,2,FALSE),0)))</f>
        <v>428</v>
      </c>
      <c r="E11">
        <f t="shared" si="0"/>
        <v>72</v>
      </c>
      <c r="F11" s="43">
        <f>SUM(J11:AG11)</f>
        <v>39</v>
      </c>
      <c r="G11" s="37" t="s">
        <v>1545</v>
      </c>
      <c r="J11" s="8">
        <v>24</v>
      </c>
      <c r="AC11">
        <v>15</v>
      </c>
      <c r="AK11">
        <v>33</v>
      </c>
    </row>
    <row r="12" spans="1:48" x14ac:dyDescent="0.25">
      <c r="A12">
        <v>6</v>
      </c>
      <c r="B12" t="s">
        <v>954</v>
      </c>
      <c r="C12" t="s">
        <v>955</v>
      </c>
      <c r="D12" s="6">
        <f>(IFERROR(VLOOKUP(C12,Memberships!$E$1:$F$303,2,FALSE),IFERROR(VLOOKUP(B12,Memberships!$A$2:$B$299,2,FALSE),0)))</f>
        <v>567</v>
      </c>
      <c r="E12">
        <f t="shared" si="0"/>
        <v>33</v>
      </c>
      <c r="AK12">
        <v>33</v>
      </c>
    </row>
    <row r="13" spans="1:48" x14ac:dyDescent="0.25">
      <c r="A13">
        <v>7</v>
      </c>
      <c r="B13" t="s">
        <v>698</v>
      </c>
      <c r="C13" t="s">
        <v>699</v>
      </c>
      <c r="D13" s="6">
        <f>(IFERROR(VLOOKUP(C13,Memberships!$E$1:$F$303,2,FALSE),IFERROR(VLOOKUP(B13,Memberships!$A$2:$B$299,2,FALSE),0)))</f>
        <v>545</v>
      </c>
      <c r="E13">
        <f t="shared" si="0"/>
        <v>28.5</v>
      </c>
      <c r="F13" s="43">
        <f>SUM(J13:AG13)</f>
        <v>28.5</v>
      </c>
      <c r="T13">
        <v>11.5</v>
      </c>
      <c r="Y13">
        <v>12</v>
      </c>
      <c r="AC13">
        <v>5</v>
      </c>
    </row>
    <row r="14" spans="1:48" x14ac:dyDescent="0.25">
      <c r="A14">
        <v>8</v>
      </c>
      <c r="B14" t="s">
        <v>1157</v>
      </c>
      <c r="C14" t="s">
        <v>83</v>
      </c>
      <c r="D14" s="6">
        <f>(IFERROR(VLOOKUP(C14,Memberships!$E$1:$F$303,2,FALSE),IFERROR(VLOOKUP(B14,Memberships!$A$2:$B$299,2,FALSE),0)))</f>
        <v>428</v>
      </c>
      <c r="E14">
        <f t="shared" si="0"/>
        <v>22</v>
      </c>
      <c r="F14" s="43">
        <f>SUM(J14:AG14)</f>
        <v>22</v>
      </c>
      <c r="AD14">
        <v>22</v>
      </c>
    </row>
    <row r="15" spans="1:48" x14ac:dyDescent="0.25">
      <c r="D15" s="6"/>
    </row>
    <row r="16" spans="1:48" x14ac:dyDescent="0.25">
      <c r="B16" s="71" t="s">
        <v>1513</v>
      </c>
      <c r="C16" s="71"/>
      <c r="D16" s="6"/>
    </row>
    <row r="17" spans="2:32" x14ac:dyDescent="0.25">
      <c r="B17" s="11" t="s">
        <v>550</v>
      </c>
      <c r="C17" t="s">
        <v>551</v>
      </c>
      <c r="D17" s="6">
        <f>(IFERROR(VLOOKUP(C17,Memberships!$E$1:$F$303,2,FALSE),IFERROR(VLOOKUP(B17,Memberships!$A$2:$B$299,2,FALSE),0)))</f>
        <v>0</v>
      </c>
      <c r="E17">
        <f t="shared" ref="E17:E47" si="1">SUM(H17:AJ17)</f>
        <v>89</v>
      </c>
      <c r="F17" s="43">
        <f t="shared" ref="F17:F47" si="2">SUM(J17:AG17)</f>
        <v>89</v>
      </c>
      <c r="R17" s="7">
        <v>34</v>
      </c>
      <c r="Y17" s="7">
        <v>54</v>
      </c>
      <c r="AE17">
        <v>1</v>
      </c>
    </row>
    <row r="18" spans="2:32" x14ac:dyDescent="0.25">
      <c r="B18" s="11" t="s">
        <v>1000</v>
      </c>
      <c r="C18" t="s">
        <v>1001</v>
      </c>
      <c r="D18" s="6">
        <f>(IFERROR(VLOOKUP(C18,Memberships!$E$1:$F$303,2,FALSE),IFERROR(VLOOKUP(B18,Memberships!$A$2:$B$299,2,FALSE),0)))</f>
        <v>0</v>
      </c>
      <c r="E18">
        <f t="shared" si="1"/>
        <v>88</v>
      </c>
      <c r="F18" s="43">
        <f t="shared" si="2"/>
        <v>88</v>
      </c>
      <c r="AA18" s="7">
        <v>44</v>
      </c>
      <c r="AE18" s="7">
        <v>44</v>
      </c>
    </row>
    <row r="19" spans="2:32" x14ac:dyDescent="0.25">
      <c r="B19" s="11" t="s">
        <v>532</v>
      </c>
      <c r="C19" t="s">
        <v>533</v>
      </c>
      <c r="D19" s="6">
        <f>(IFERROR(VLOOKUP(C19,Memberships!$E$1:$F$303,2,FALSE),IFERROR(VLOOKUP(B19,Memberships!$A$2:$B$299,2,FALSE),0)))</f>
        <v>0</v>
      </c>
      <c r="E19">
        <f t="shared" si="1"/>
        <v>82</v>
      </c>
      <c r="F19" s="43">
        <f t="shared" si="2"/>
        <v>82</v>
      </c>
      <c r="O19" s="7">
        <v>40</v>
      </c>
      <c r="S19" s="7">
        <v>42</v>
      </c>
    </row>
    <row r="20" spans="2:32" x14ac:dyDescent="0.25">
      <c r="B20" t="s">
        <v>772</v>
      </c>
      <c r="C20" t="s">
        <v>773</v>
      </c>
      <c r="D20" s="6">
        <f>(IFERROR(VLOOKUP(C20,Memberships!$E$1:$F$303,2,FALSE),IFERROR(VLOOKUP(B20,Memberships!$A$2:$B$299,2,FALSE),0)))</f>
        <v>0</v>
      </c>
      <c r="E20">
        <f t="shared" si="1"/>
        <v>64</v>
      </c>
      <c r="F20" s="43">
        <f t="shared" si="2"/>
        <v>64</v>
      </c>
      <c r="X20">
        <v>32</v>
      </c>
      <c r="Z20">
        <v>32</v>
      </c>
    </row>
    <row r="21" spans="2:32" x14ac:dyDescent="0.25">
      <c r="B21" s="10" t="s">
        <v>172</v>
      </c>
      <c r="C21" t="s">
        <v>173</v>
      </c>
      <c r="D21" s="6">
        <f>(IFERROR(VLOOKUP(C21,Memberships!$E$1:$F$303,2,FALSE),IFERROR(VLOOKUP(B21,Memberships!$A$2:$B$299,2,FALSE),0)))</f>
        <v>0</v>
      </c>
      <c r="E21">
        <f t="shared" si="1"/>
        <v>57</v>
      </c>
      <c r="F21" s="43">
        <f t="shared" si="2"/>
        <v>57</v>
      </c>
      <c r="J21" s="7">
        <v>30</v>
      </c>
      <c r="K21">
        <v>10</v>
      </c>
      <c r="R21" s="8">
        <v>17</v>
      </c>
    </row>
    <row r="22" spans="2:32" x14ac:dyDescent="0.25">
      <c r="B22" s="11" t="s">
        <v>216</v>
      </c>
      <c r="C22" t="s">
        <v>217</v>
      </c>
      <c r="D22" s="6">
        <f>(IFERROR(VLOOKUP(C22,Memberships!$E$1:$F$303,2,FALSE),IFERROR(VLOOKUP(B22,Memberships!$A$2:$B$299,2,FALSE),0)))</f>
        <v>0</v>
      </c>
      <c r="E22">
        <f t="shared" si="1"/>
        <v>53.5</v>
      </c>
      <c r="F22" s="43">
        <f t="shared" si="2"/>
        <v>53.5</v>
      </c>
      <c r="M22" s="8">
        <v>30</v>
      </c>
      <c r="O22" s="8">
        <v>23.5</v>
      </c>
    </row>
    <row r="23" spans="2:32" x14ac:dyDescent="0.25">
      <c r="B23" t="s">
        <v>1385</v>
      </c>
      <c r="C23" t="s">
        <v>1386</v>
      </c>
      <c r="D23" s="6">
        <f>(IFERROR(VLOOKUP(C23,Memberships!$E$1:$F$303,2,FALSE),IFERROR(VLOOKUP(B23,Memberships!$A$2:$B$299,2,FALSE),0)))</f>
        <v>0</v>
      </c>
      <c r="E23">
        <f t="shared" si="1"/>
        <v>52</v>
      </c>
      <c r="F23" s="43">
        <f t="shared" si="2"/>
        <v>52</v>
      </c>
      <c r="G23" s="37" t="s">
        <v>1259</v>
      </c>
      <c r="AF23" s="7">
        <v>52</v>
      </c>
    </row>
    <row r="24" spans="2:32" x14ac:dyDescent="0.25">
      <c r="B24" t="s">
        <v>990</v>
      </c>
      <c r="C24" t="s">
        <v>991</v>
      </c>
      <c r="D24" s="6">
        <f>(IFERROR(VLOOKUP(C24,Memberships!$E$1:$F$303,2,FALSE),IFERROR(VLOOKUP(B24,Memberships!$A$2:$B$299,2,FALSE),0)))</f>
        <v>0</v>
      </c>
      <c r="E24">
        <f t="shared" si="1"/>
        <v>47</v>
      </c>
      <c r="F24" s="43">
        <f t="shared" si="2"/>
        <v>47</v>
      </c>
      <c r="G24" s="37" t="s">
        <v>1259</v>
      </c>
      <c r="AA24">
        <v>7</v>
      </c>
      <c r="AF24" s="8">
        <v>40</v>
      </c>
    </row>
    <row r="25" spans="2:32" x14ac:dyDescent="0.25">
      <c r="B25" t="s">
        <v>650</v>
      </c>
      <c r="C25" t="s">
        <v>651</v>
      </c>
      <c r="D25" s="6">
        <f>(IFERROR(VLOOKUP(C25,Memberships!$E$1:$F$303,2,FALSE),IFERROR(VLOOKUP(B25,Memberships!$A$2:$B$299,2,FALSE),0)))</f>
        <v>0</v>
      </c>
      <c r="E25">
        <f t="shared" si="1"/>
        <v>46</v>
      </c>
      <c r="F25" s="43">
        <f t="shared" si="2"/>
        <v>46</v>
      </c>
      <c r="S25" s="7">
        <v>46</v>
      </c>
    </row>
    <row r="26" spans="2:32" x14ac:dyDescent="0.25">
      <c r="B26" t="s">
        <v>347</v>
      </c>
      <c r="C26" t="s">
        <v>348</v>
      </c>
      <c r="D26" s="6">
        <f>(IFERROR(VLOOKUP(C26,Memberships!$E$1:$F$303,2,FALSE),IFERROR(VLOOKUP(B26,Memberships!$A$2:$B$299,2,FALSE),0)))</f>
        <v>0</v>
      </c>
      <c r="E26">
        <f t="shared" si="1"/>
        <v>44.5</v>
      </c>
      <c r="F26" s="43">
        <f t="shared" si="2"/>
        <v>44.5</v>
      </c>
      <c r="M26">
        <v>22</v>
      </c>
      <c r="O26">
        <v>10.5</v>
      </c>
      <c r="S26">
        <v>12</v>
      </c>
    </row>
    <row r="27" spans="2:32" x14ac:dyDescent="0.25">
      <c r="B27" s="11" t="s">
        <v>345</v>
      </c>
      <c r="C27" t="s">
        <v>346</v>
      </c>
      <c r="D27" s="6">
        <f>(IFERROR(VLOOKUP(C27,Memberships!$E$1:$F$303,2,FALSE),IFERROR(VLOOKUP(B27,Memberships!$A$2:$B$299,2,FALSE),0)))</f>
        <v>0</v>
      </c>
      <c r="E27">
        <f t="shared" si="1"/>
        <v>44</v>
      </c>
      <c r="F27" s="43">
        <f t="shared" si="2"/>
        <v>44</v>
      </c>
      <c r="M27" s="7">
        <v>44</v>
      </c>
    </row>
    <row r="28" spans="2:32" x14ac:dyDescent="0.25">
      <c r="B28" t="s">
        <v>349</v>
      </c>
      <c r="C28" t="s">
        <v>353</v>
      </c>
      <c r="D28" s="6">
        <f>(IFERROR(VLOOKUP(C28,Memberships!$E$1:$F$303,2,FALSE),IFERROR(VLOOKUP(B28,Memberships!$A$2:$B$299,2,FALSE),0)))</f>
        <v>0</v>
      </c>
      <c r="E28">
        <f t="shared" si="1"/>
        <v>42</v>
      </c>
      <c r="F28" s="43">
        <f t="shared" si="2"/>
        <v>42</v>
      </c>
      <c r="M28" s="7">
        <v>42</v>
      </c>
    </row>
    <row r="29" spans="2:32" x14ac:dyDescent="0.25">
      <c r="B29" t="s">
        <v>556</v>
      </c>
      <c r="C29" t="s">
        <v>557</v>
      </c>
      <c r="D29" s="6">
        <f>(IFERROR(VLOOKUP(C29,Memberships!$E$1:$F$303,2,FALSE),IFERROR(VLOOKUP(B29,Memberships!$A$2:$B$299,2,FALSE),0)))</f>
        <v>0</v>
      </c>
      <c r="E29">
        <f t="shared" si="1"/>
        <v>40</v>
      </c>
      <c r="F29" s="43">
        <f t="shared" si="2"/>
        <v>40</v>
      </c>
      <c r="R29">
        <v>10</v>
      </c>
      <c r="S29" s="8">
        <v>30</v>
      </c>
    </row>
    <row r="30" spans="2:32" x14ac:dyDescent="0.25">
      <c r="B30" t="s">
        <v>439</v>
      </c>
      <c r="C30" t="s">
        <v>1384</v>
      </c>
      <c r="D30" s="6">
        <f>(IFERROR(VLOOKUP(C30,Memberships!$E$1:$F$303,2,FALSE),IFERROR(VLOOKUP(B30,Memberships!$A$2:$B$299,2,FALSE),0)))</f>
        <v>0</v>
      </c>
      <c r="E30">
        <f t="shared" si="1"/>
        <v>38</v>
      </c>
      <c r="F30" s="43">
        <f t="shared" si="2"/>
        <v>38</v>
      </c>
      <c r="K30" s="7">
        <v>34</v>
      </c>
      <c r="AF30">
        <v>4</v>
      </c>
    </row>
    <row r="31" spans="2:32" x14ac:dyDescent="0.25">
      <c r="B31" t="s">
        <v>984</v>
      </c>
      <c r="C31" t="s">
        <v>985</v>
      </c>
      <c r="D31" s="6">
        <f>(IFERROR(VLOOKUP(C31,Memberships!$E$1:$F$303,2,FALSE),IFERROR(VLOOKUP(B31,Memberships!$A$2:$B$299,2,FALSE),0)))</f>
        <v>0</v>
      </c>
      <c r="E31">
        <f t="shared" si="1"/>
        <v>36</v>
      </c>
      <c r="F31" s="43">
        <f t="shared" si="2"/>
        <v>36</v>
      </c>
      <c r="AA31" s="7">
        <v>28</v>
      </c>
      <c r="AF31">
        <v>8</v>
      </c>
    </row>
    <row r="32" spans="2:32" x14ac:dyDescent="0.25">
      <c r="B32" t="s">
        <v>1002</v>
      </c>
      <c r="C32" t="s">
        <v>1003</v>
      </c>
      <c r="D32" s="6">
        <f>(IFERROR(VLOOKUP(C32,Memberships!$E$1:$F$303,2,FALSE),IFERROR(VLOOKUP(B32,Memberships!$A$2:$B$299,2,FALSE),0)))</f>
        <v>0</v>
      </c>
      <c r="E32">
        <f t="shared" si="1"/>
        <v>35</v>
      </c>
      <c r="F32" s="43">
        <f t="shared" si="2"/>
        <v>35</v>
      </c>
      <c r="AA32" s="8">
        <v>27</v>
      </c>
      <c r="AF32">
        <v>8</v>
      </c>
    </row>
    <row r="33" spans="2:32" x14ac:dyDescent="0.25">
      <c r="B33" t="s">
        <v>1264</v>
      </c>
      <c r="C33" t="s">
        <v>1265</v>
      </c>
      <c r="D33" s="6">
        <f>(IFERROR(VLOOKUP(C33,Memberships!$E$1:$F$303,2,FALSE),IFERROR(VLOOKUP(B33,Memberships!$A$2:$B$299,2,FALSE),0)))</f>
        <v>0</v>
      </c>
      <c r="E33">
        <f t="shared" si="1"/>
        <v>33</v>
      </c>
      <c r="F33" s="43">
        <f t="shared" si="2"/>
        <v>33</v>
      </c>
      <c r="AE33" s="8">
        <v>19</v>
      </c>
      <c r="AF33">
        <v>14</v>
      </c>
    </row>
    <row r="34" spans="2:32" x14ac:dyDescent="0.25">
      <c r="B34" t="s">
        <v>230</v>
      </c>
      <c r="C34" t="s">
        <v>231</v>
      </c>
      <c r="D34" s="6">
        <f>(IFERROR(VLOOKUP(C34,Memberships!$E$1:$F$303,2,FALSE),IFERROR(VLOOKUP(B34,Memberships!$A$2:$B$299,2,FALSE),0)))</f>
        <v>0</v>
      </c>
      <c r="E34">
        <f t="shared" si="1"/>
        <v>30</v>
      </c>
      <c r="F34" s="43">
        <f t="shared" si="2"/>
        <v>30</v>
      </c>
      <c r="M34" s="8">
        <v>30</v>
      </c>
    </row>
    <row r="35" spans="2:32" x14ac:dyDescent="0.25">
      <c r="B35" t="s">
        <v>647</v>
      </c>
      <c r="C35" t="s">
        <v>648</v>
      </c>
      <c r="D35" s="6">
        <f>(IFERROR(VLOOKUP(C35,Memberships!$E$1:$F$303,2,FALSE),IFERROR(VLOOKUP(B35,Memberships!$A$2:$B$299,2,FALSE),0)))</f>
        <v>0</v>
      </c>
      <c r="E35">
        <f t="shared" si="1"/>
        <v>30</v>
      </c>
      <c r="F35" s="43">
        <f t="shared" si="2"/>
        <v>30</v>
      </c>
      <c r="S35" s="8">
        <v>30</v>
      </c>
    </row>
    <row r="36" spans="2:32" x14ac:dyDescent="0.25">
      <c r="B36" t="s">
        <v>1113</v>
      </c>
      <c r="C36" t="s">
        <v>1114</v>
      </c>
      <c r="D36" s="6">
        <f>(IFERROR(VLOOKUP(C36,Memberships!$E$1:$F$303,2,FALSE),IFERROR(VLOOKUP(B36,Memberships!$A$2:$B$299,2,FALSE),0)))</f>
        <v>0</v>
      </c>
      <c r="E36">
        <f t="shared" si="1"/>
        <v>30</v>
      </c>
      <c r="F36" s="43">
        <f t="shared" si="2"/>
        <v>30</v>
      </c>
      <c r="AC36" s="7">
        <v>30</v>
      </c>
      <c r="AD36" s="7"/>
      <c r="AE36" s="7"/>
    </row>
    <row r="37" spans="2:32" x14ac:dyDescent="0.25">
      <c r="B37" t="s">
        <v>906</v>
      </c>
      <c r="C37" t="s">
        <v>907</v>
      </c>
      <c r="D37" s="6">
        <f>(IFERROR(VLOOKUP(C37,Memberships!$E$1:$F$303,2,FALSE),IFERROR(VLOOKUP(B37,Memberships!$A$2:$B$299,2,FALSE),0)))</f>
        <v>0</v>
      </c>
      <c r="E37">
        <f t="shared" si="1"/>
        <v>28</v>
      </c>
      <c r="F37" s="43">
        <f t="shared" si="2"/>
        <v>28</v>
      </c>
      <c r="Y37">
        <v>28</v>
      </c>
    </row>
    <row r="38" spans="2:32" x14ac:dyDescent="0.25">
      <c r="B38" t="s">
        <v>350</v>
      </c>
      <c r="C38" t="s">
        <v>354</v>
      </c>
      <c r="D38" s="6">
        <f>(IFERROR(VLOOKUP(C38,Memberships!$E$1:$F$303,2,FALSE),IFERROR(VLOOKUP(B38,Memberships!$A$2:$B$299,2,FALSE),0)))</f>
        <v>0</v>
      </c>
      <c r="E38">
        <f t="shared" si="1"/>
        <v>27</v>
      </c>
      <c r="F38" s="43">
        <f t="shared" si="2"/>
        <v>27</v>
      </c>
      <c r="M38">
        <v>7</v>
      </c>
      <c r="S38">
        <v>20</v>
      </c>
    </row>
    <row r="39" spans="2:32" x14ac:dyDescent="0.25">
      <c r="B39" t="s">
        <v>351</v>
      </c>
      <c r="C39" t="s">
        <v>355</v>
      </c>
      <c r="D39" s="6">
        <f>(IFERROR(VLOOKUP(C39,Memberships!$E$1:$F$303,2,FALSE),IFERROR(VLOOKUP(B39,Memberships!$A$2:$B$299,2,FALSE),0)))</f>
        <v>0</v>
      </c>
      <c r="E39">
        <f t="shared" si="1"/>
        <v>24.5</v>
      </c>
      <c r="F39" s="43">
        <f t="shared" si="2"/>
        <v>24.5</v>
      </c>
      <c r="M39">
        <v>20</v>
      </c>
      <c r="O39">
        <v>4.5</v>
      </c>
    </row>
    <row r="40" spans="2:32" x14ac:dyDescent="0.25">
      <c r="B40" t="s">
        <v>986</v>
      </c>
      <c r="C40" t="s">
        <v>987</v>
      </c>
      <c r="D40" s="6">
        <f>(IFERROR(VLOOKUP(C40,Memberships!$E$1:$F$303,2,FALSE),IFERROR(VLOOKUP(B40,Memberships!$A$2:$B$299,2,FALSE),0)))</f>
        <v>0</v>
      </c>
      <c r="E40">
        <f t="shared" si="1"/>
        <v>23</v>
      </c>
      <c r="F40" s="43">
        <f t="shared" si="2"/>
        <v>23</v>
      </c>
      <c r="AA40" s="8">
        <v>23</v>
      </c>
    </row>
    <row r="41" spans="2:32" x14ac:dyDescent="0.25">
      <c r="B41" t="s">
        <v>649</v>
      </c>
      <c r="C41" t="s">
        <v>231</v>
      </c>
      <c r="D41" s="6">
        <f>(IFERROR(VLOOKUP(C41,Memberships!$E$1:$F$303,2,FALSE),IFERROR(VLOOKUP(B41,Memberships!$A$2:$B$299,2,FALSE),0)))</f>
        <v>0</v>
      </c>
      <c r="E41">
        <f t="shared" si="1"/>
        <v>20</v>
      </c>
      <c r="F41" s="43">
        <f t="shared" si="2"/>
        <v>20</v>
      </c>
      <c r="S41">
        <v>20</v>
      </c>
    </row>
    <row r="42" spans="2:32" x14ac:dyDescent="0.25">
      <c r="B42" t="s">
        <v>541</v>
      </c>
      <c r="C42" t="s">
        <v>542</v>
      </c>
      <c r="D42" s="6">
        <f>(IFERROR(VLOOKUP(C42,Memberships!$E$1:$F$303,2,FALSE),IFERROR(VLOOKUP(B42,Memberships!$A$2:$B$299,2,FALSE),0)))</f>
        <v>0</v>
      </c>
      <c r="E42">
        <f t="shared" si="1"/>
        <v>18</v>
      </c>
      <c r="F42" s="43">
        <f t="shared" si="2"/>
        <v>18</v>
      </c>
      <c r="AA42">
        <v>18</v>
      </c>
    </row>
    <row r="43" spans="2:32" x14ac:dyDescent="0.25">
      <c r="B43" t="s">
        <v>1382</v>
      </c>
      <c r="C43" t="s">
        <v>1383</v>
      </c>
      <c r="D43" s="6">
        <f>(IFERROR(VLOOKUP(C43,Memberships!$E$1:$F$303,2,FALSE),IFERROR(VLOOKUP(B43,Memberships!$A$2:$B$299,2,FALSE),0)))</f>
        <v>0</v>
      </c>
      <c r="E43">
        <f t="shared" si="1"/>
        <v>16</v>
      </c>
      <c r="F43" s="43">
        <f t="shared" si="2"/>
        <v>16</v>
      </c>
      <c r="AF43">
        <v>16</v>
      </c>
    </row>
    <row r="44" spans="2:32" x14ac:dyDescent="0.25">
      <c r="B44" t="s">
        <v>988</v>
      </c>
      <c r="C44" t="s">
        <v>989</v>
      </c>
      <c r="D44" s="6">
        <f>(IFERROR(VLOOKUP(C44,Memberships!$E$1:$F$303,2,FALSE),IFERROR(VLOOKUP(B44,Memberships!$A$2:$B$299,2,FALSE),0)))</f>
        <v>0</v>
      </c>
      <c r="E44">
        <f t="shared" si="1"/>
        <v>14</v>
      </c>
      <c r="F44" s="43">
        <f t="shared" si="2"/>
        <v>14</v>
      </c>
      <c r="AA44">
        <v>14</v>
      </c>
    </row>
    <row r="45" spans="2:32" x14ac:dyDescent="0.25">
      <c r="B45" t="s">
        <v>992</v>
      </c>
      <c r="C45" t="s">
        <v>993</v>
      </c>
      <c r="D45" s="6">
        <f>(IFERROR(VLOOKUP(C45,Memberships!$E$1:$F$303,2,FALSE),IFERROR(VLOOKUP(B45,Memberships!$A$2:$B$299,2,FALSE),0)))</f>
        <v>0</v>
      </c>
      <c r="E45">
        <f t="shared" si="1"/>
        <v>14</v>
      </c>
      <c r="F45" s="43">
        <f t="shared" si="2"/>
        <v>14</v>
      </c>
      <c r="AA45">
        <v>14</v>
      </c>
    </row>
    <row r="46" spans="2:32" x14ac:dyDescent="0.25">
      <c r="B46" t="s">
        <v>1278</v>
      </c>
      <c r="C46" t="s">
        <v>1279</v>
      </c>
      <c r="D46" s="6">
        <f>(IFERROR(VLOOKUP(C46,Memberships!$E$1:$F$303,2,FALSE),IFERROR(VLOOKUP(B46,Memberships!$A$2:$B$299,2,FALSE),0)))</f>
        <v>0</v>
      </c>
      <c r="E46">
        <f t="shared" si="1"/>
        <v>14</v>
      </c>
      <c r="F46" s="43">
        <f t="shared" si="2"/>
        <v>14</v>
      </c>
      <c r="AE46">
        <v>14</v>
      </c>
    </row>
    <row r="47" spans="2:32" x14ac:dyDescent="0.25">
      <c r="B47" t="s">
        <v>722</v>
      </c>
      <c r="C47" t="s">
        <v>723</v>
      </c>
      <c r="D47" s="6">
        <f>(IFERROR(VLOOKUP(C47,Memberships!$E$1:$F$303,2,FALSE),IFERROR(VLOOKUP(B47,Memberships!$A$2:$B$299,2,FALSE),0)))</f>
        <v>0</v>
      </c>
      <c r="E47">
        <f t="shared" si="1"/>
        <v>14</v>
      </c>
      <c r="F47" s="43">
        <f t="shared" si="2"/>
        <v>14</v>
      </c>
      <c r="AE47">
        <v>14</v>
      </c>
    </row>
    <row r="48" spans="2:32" x14ac:dyDescent="0.25">
      <c r="B48" t="s">
        <v>1387</v>
      </c>
      <c r="C48" t="s">
        <v>1388</v>
      </c>
      <c r="D48" s="6">
        <f>(IFERROR(VLOOKUP(C48,Memberships!$E$1:$F$303,2,FALSE),IFERROR(VLOOKUP(B48,Memberships!$A$2:$B$299,2,FALSE),0)))</f>
        <v>0</v>
      </c>
      <c r="E48">
        <f t="shared" ref="E48:E71" si="3">SUM(H48:AJ48)</f>
        <v>14</v>
      </c>
      <c r="F48" s="43">
        <f t="shared" ref="F48:F71" si="4">SUM(J48:AG48)</f>
        <v>14</v>
      </c>
      <c r="AF48">
        <v>14</v>
      </c>
    </row>
    <row r="49" spans="2:32" x14ac:dyDescent="0.25">
      <c r="B49" t="s">
        <v>1004</v>
      </c>
      <c r="C49" t="s">
        <v>1005</v>
      </c>
      <c r="D49" s="6">
        <f>(IFERROR(VLOOKUP(C49,Memberships!$E$1:$F$303,2,FALSE),IFERROR(VLOOKUP(B49,Memberships!$A$2:$B$299,2,FALSE),0)))</f>
        <v>0</v>
      </c>
      <c r="E49">
        <f t="shared" si="3"/>
        <v>13</v>
      </c>
      <c r="F49" s="43">
        <f t="shared" si="4"/>
        <v>13</v>
      </c>
      <c r="AA49">
        <v>13</v>
      </c>
    </row>
    <row r="50" spans="2:32" x14ac:dyDescent="0.25">
      <c r="B50" t="s">
        <v>1115</v>
      </c>
      <c r="C50" t="s">
        <v>626</v>
      </c>
      <c r="D50" s="6">
        <f>(IFERROR(VLOOKUP(C50,Memberships!$E$1:$F$303,2,FALSE),IFERROR(VLOOKUP(B50,Memberships!$A$2:$B$299,2,FALSE),0)))</f>
        <v>0</v>
      </c>
      <c r="E50">
        <f t="shared" si="3"/>
        <v>13</v>
      </c>
      <c r="F50" s="43">
        <f t="shared" si="4"/>
        <v>13</v>
      </c>
      <c r="AC50">
        <v>13</v>
      </c>
    </row>
    <row r="51" spans="2:32" x14ac:dyDescent="0.25">
      <c r="B51" t="s">
        <v>1280</v>
      </c>
      <c r="C51" t="s">
        <v>1281</v>
      </c>
      <c r="D51" s="6">
        <f>(IFERROR(VLOOKUP(C51,Memberships!$E$1:$F$303,2,FALSE),IFERROR(VLOOKUP(B51,Memberships!$A$2:$B$299,2,FALSE),0)))</f>
        <v>0</v>
      </c>
      <c r="E51">
        <f t="shared" si="3"/>
        <v>12</v>
      </c>
      <c r="F51" s="43">
        <f t="shared" si="4"/>
        <v>12</v>
      </c>
      <c r="AE51">
        <v>12</v>
      </c>
    </row>
    <row r="52" spans="2:32" x14ac:dyDescent="0.25">
      <c r="B52" t="s">
        <v>996</v>
      </c>
      <c r="C52" t="s">
        <v>997</v>
      </c>
      <c r="D52" s="6">
        <f>(IFERROR(VLOOKUP(C52,Memberships!$E$1:$F$303,2,FALSE),IFERROR(VLOOKUP(B52,Memberships!$A$2:$B$299,2,FALSE),0)))</f>
        <v>0</v>
      </c>
      <c r="E52">
        <f t="shared" si="3"/>
        <v>11.5</v>
      </c>
      <c r="F52" s="43">
        <f t="shared" si="4"/>
        <v>11.5</v>
      </c>
      <c r="AA52">
        <v>11</v>
      </c>
      <c r="AF52">
        <v>0.5</v>
      </c>
    </row>
    <row r="53" spans="2:32" x14ac:dyDescent="0.25">
      <c r="B53" t="s">
        <v>1268</v>
      </c>
      <c r="C53" t="s">
        <v>1269</v>
      </c>
      <c r="D53" s="6">
        <f>(IFERROR(VLOOKUP(C53,Memberships!$E$1:$F$303,2,FALSE),IFERROR(VLOOKUP(B53,Memberships!$A$2:$B$299,2,FALSE),0)))</f>
        <v>0</v>
      </c>
      <c r="E53">
        <f t="shared" si="3"/>
        <v>11</v>
      </c>
      <c r="F53" s="43">
        <f t="shared" si="4"/>
        <v>11</v>
      </c>
      <c r="AE53">
        <v>11</v>
      </c>
    </row>
    <row r="54" spans="2:32" x14ac:dyDescent="0.25">
      <c r="B54" t="s">
        <v>1270</v>
      </c>
      <c r="C54" t="s">
        <v>1271</v>
      </c>
      <c r="D54" s="6">
        <f>(IFERROR(VLOOKUP(C54,Memberships!$E$1:$F$303,2,FALSE),IFERROR(VLOOKUP(B54,Memberships!$A$2:$B$299,2,FALSE),0)))</f>
        <v>0</v>
      </c>
      <c r="E54">
        <f t="shared" si="3"/>
        <v>11</v>
      </c>
      <c r="F54" s="43">
        <f t="shared" si="4"/>
        <v>11</v>
      </c>
      <c r="AE54">
        <v>11</v>
      </c>
    </row>
    <row r="55" spans="2:32" x14ac:dyDescent="0.25">
      <c r="B55" t="s">
        <v>1266</v>
      </c>
      <c r="C55" t="s">
        <v>1267</v>
      </c>
      <c r="D55" s="6">
        <f>(IFERROR(VLOOKUP(C55,Memberships!$E$1:$F$303,2,FALSE),IFERROR(VLOOKUP(B55,Memberships!$A$2:$B$299,2,FALSE),0)))</f>
        <v>0</v>
      </c>
      <c r="E55">
        <f t="shared" si="3"/>
        <v>10.5</v>
      </c>
      <c r="F55" s="43">
        <f t="shared" si="4"/>
        <v>10.5</v>
      </c>
      <c r="AE55">
        <v>10.5</v>
      </c>
    </row>
    <row r="56" spans="2:32" x14ac:dyDescent="0.25">
      <c r="B56" t="s">
        <v>175</v>
      </c>
      <c r="C56" t="s">
        <v>176</v>
      </c>
      <c r="D56" s="6">
        <f>(IFERROR(VLOOKUP(C56,Memberships!$E$1:$F$303,2,FALSE),IFERROR(VLOOKUP(B56,Memberships!$A$2:$B$299,2,FALSE),0)))</f>
        <v>0</v>
      </c>
      <c r="E56">
        <f t="shared" si="3"/>
        <v>10</v>
      </c>
      <c r="F56" s="43">
        <f t="shared" si="4"/>
        <v>10</v>
      </c>
      <c r="J56">
        <v>10</v>
      </c>
    </row>
    <row r="57" spans="2:32" x14ac:dyDescent="0.25">
      <c r="B57" t="s">
        <v>554</v>
      </c>
      <c r="C57" t="s">
        <v>555</v>
      </c>
      <c r="D57" s="6">
        <f>(IFERROR(VLOOKUP(C57,Memberships!$E$1:$F$303,2,FALSE),IFERROR(VLOOKUP(B57,Memberships!$A$2:$B$299,2,FALSE),0)))</f>
        <v>0</v>
      </c>
      <c r="E57">
        <f t="shared" si="3"/>
        <v>10</v>
      </c>
      <c r="F57" s="43">
        <f t="shared" si="4"/>
        <v>10</v>
      </c>
      <c r="R57">
        <v>10</v>
      </c>
    </row>
    <row r="58" spans="2:32" x14ac:dyDescent="0.25">
      <c r="B58" t="s">
        <v>352</v>
      </c>
      <c r="C58" t="s">
        <v>356</v>
      </c>
      <c r="D58" s="6">
        <f>(IFERROR(VLOOKUP(C58,Memberships!$E$1:$F$303,2,FALSE),IFERROR(VLOOKUP(B58,Memberships!$A$2:$B$299,2,FALSE),0)))</f>
        <v>0</v>
      </c>
      <c r="E58">
        <f t="shared" si="3"/>
        <v>9</v>
      </c>
      <c r="F58" s="43">
        <f t="shared" si="4"/>
        <v>9</v>
      </c>
      <c r="M58">
        <v>9</v>
      </c>
    </row>
    <row r="59" spans="2:32" x14ac:dyDescent="0.25">
      <c r="B59" t="s">
        <v>552</v>
      </c>
      <c r="C59" t="s">
        <v>553</v>
      </c>
      <c r="D59" s="6">
        <f>(IFERROR(VLOOKUP(C59,Memberships!$E$1:$F$303,2,FALSE),IFERROR(VLOOKUP(B59,Memberships!$A$2:$B$299,2,FALSE),0)))</f>
        <v>0</v>
      </c>
      <c r="E59">
        <f t="shared" si="3"/>
        <v>9</v>
      </c>
      <c r="F59" s="43">
        <f t="shared" si="4"/>
        <v>9</v>
      </c>
      <c r="R59">
        <v>5.5</v>
      </c>
      <c r="AA59">
        <v>3.5</v>
      </c>
    </row>
    <row r="60" spans="2:32" x14ac:dyDescent="0.25">
      <c r="B60" t="s">
        <v>998</v>
      </c>
      <c r="C60" t="s">
        <v>999</v>
      </c>
      <c r="D60" s="6">
        <f>(IFERROR(VLOOKUP(C60,Memberships!$E$1:$F$303,2,FALSE),IFERROR(VLOOKUP(B60,Memberships!$A$2:$B$299,2,FALSE),0)))</f>
        <v>0</v>
      </c>
      <c r="E60">
        <f t="shared" si="3"/>
        <v>9</v>
      </c>
      <c r="F60" s="43">
        <f t="shared" si="4"/>
        <v>9</v>
      </c>
      <c r="AA60">
        <v>9</v>
      </c>
    </row>
    <row r="61" spans="2:32" x14ac:dyDescent="0.25">
      <c r="B61" t="s">
        <v>1276</v>
      </c>
      <c r="C61" t="s">
        <v>1277</v>
      </c>
      <c r="D61" s="6">
        <f>(IFERROR(VLOOKUP(C61,Memberships!$E$1:$F$303,2,FALSE),IFERROR(VLOOKUP(B61,Memberships!$A$2:$B$299,2,FALSE),0)))</f>
        <v>0</v>
      </c>
      <c r="E61">
        <f t="shared" si="3"/>
        <v>6.5</v>
      </c>
      <c r="F61" s="43">
        <f t="shared" si="4"/>
        <v>6.5</v>
      </c>
      <c r="AE61">
        <v>6.5</v>
      </c>
    </row>
    <row r="62" spans="2:32" x14ac:dyDescent="0.25">
      <c r="B62" t="s">
        <v>429</v>
      </c>
      <c r="C62" t="s">
        <v>430</v>
      </c>
      <c r="D62" s="6">
        <f>(IFERROR(VLOOKUP(C62,Memberships!$E$1:$F$303,2,FALSE),IFERROR(VLOOKUP(B62,Memberships!$A$2:$B$299,2,FALSE),0)))</f>
        <v>0</v>
      </c>
      <c r="E62">
        <f t="shared" si="3"/>
        <v>6</v>
      </c>
      <c r="F62" s="43">
        <f t="shared" si="4"/>
        <v>6</v>
      </c>
      <c r="AF62">
        <v>6</v>
      </c>
    </row>
    <row r="63" spans="2:32" x14ac:dyDescent="0.25">
      <c r="B63" t="s">
        <v>1006</v>
      </c>
      <c r="C63" t="s">
        <v>1007</v>
      </c>
      <c r="D63" s="6">
        <f>(IFERROR(VLOOKUP(C63,Memberships!$E$1:$F$303,2,FALSE),IFERROR(VLOOKUP(B63,Memberships!$A$2:$B$299,2,FALSE),0)))</f>
        <v>0</v>
      </c>
      <c r="E63">
        <f t="shared" si="3"/>
        <v>4.5</v>
      </c>
      <c r="F63" s="43">
        <f t="shared" si="4"/>
        <v>4.5</v>
      </c>
      <c r="AA63">
        <v>4.5</v>
      </c>
    </row>
    <row r="64" spans="2:32" x14ac:dyDescent="0.25">
      <c r="B64" t="s">
        <v>1274</v>
      </c>
      <c r="C64" t="s">
        <v>1275</v>
      </c>
      <c r="D64" s="6">
        <f>(IFERROR(VLOOKUP(C64,Memberships!$E$1:$F$303,2,FALSE),IFERROR(VLOOKUP(B64,Memberships!$A$2:$B$299,2,FALSE),0)))</f>
        <v>0</v>
      </c>
      <c r="E64">
        <f t="shared" si="3"/>
        <v>4.5</v>
      </c>
      <c r="F64" s="43">
        <f t="shared" si="4"/>
        <v>4.5</v>
      </c>
      <c r="AE64">
        <v>4.5</v>
      </c>
    </row>
    <row r="65" spans="2:33" x14ac:dyDescent="0.25">
      <c r="B65" t="s">
        <v>994</v>
      </c>
      <c r="C65" t="s">
        <v>995</v>
      </c>
      <c r="D65" s="6">
        <f>(IFERROR(VLOOKUP(C65,Memberships!$E$1:$F$303,2,FALSE),IFERROR(VLOOKUP(B65,Memberships!$A$2:$B$299,2,FALSE),0)))</f>
        <v>0</v>
      </c>
      <c r="E65">
        <f t="shared" si="3"/>
        <v>4</v>
      </c>
      <c r="F65" s="43">
        <f t="shared" si="4"/>
        <v>4</v>
      </c>
      <c r="AA65">
        <v>4</v>
      </c>
    </row>
    <row r="66" spans="2:33" x14ac:dyDescent="0.25">
      <c r="B66" t="s">
        <v>1282</v>
      </c>
      <c r="C66" t="s">
        <v>1283</v>
      </c>
      <c r="D66" s="6">
        <f>(IFERROR(VLOOKUP(C66,Memberships!$E$1:$F$303,2,FALSE),IFERROR(VLOOKUP(B66,Memberships!$A$2:$B$299,2,FALSE),0)))</f>
        <v>0</v>
      </c>
      <c r="E66">
        <f t="shared" si="3"/>
        <v>4</v>
      </c>
      <c r="F66" s="43">
        <f t="shared" si="4"/>
        <v>4</v>
      </c>
      <c r="AE66">
        <v>4</v>
      </c>
    </row>
    <row r="67" spans="2:33" x14ac:dyDescent="0.25">
      <c r="B67" t="s">
        <v>164</v>
      </c>
      <c r="C67" t="s">
        <v>173</v>
      </c>
      <c r="D67" s="6">
        <f>(IFERROR(VLOOKUP(C67,Memberships!$E$1:$F$303,2,FALSE),IFERROR(VLOOKUP(B67,Memberships!$A$2:$B$299,2,FALSE),0)))</f>
        <v>0</v>
      </c>
      <c r="E67">
        <f t="shared" si="3"/>
        <v>3</v>
      </c>
      <c r="F67" s="43">
        <f t="shared" si="4"/>
        <v>3</v>
      </c>
      <c r="R67">
        <v>3</v>
      </c>
    </row>
    <row r="68" spans="2:33" x14ac:dyDescent="0.25">
      <c r="B68" t="s">
        <v>1272</v>
      </c>
      <c r="C68" t="s">
        <v>1273</v>
      </c>
      <c r="D68" s="6">
        <f>(IFERROR(VLOOKUP(C68,Memberships!$E$1:$F$303,2,FALSE),IFERROR(VLOOKUP(B68,Memberships!$A$2:$B$299,2,FALSE),0)))</f>
        <v>0</v>
      </c>
      <c r="E68">
        <f t="shared" si="3"/>
        <v>2.5</v>
      </c>
      <c r="F68" s="43">
        <f t="shared" si="4"/>
        <v>2.5</v>
      </c>
      <c r="AE68">
        <v>2.5</v>
      </c>
    </row>
    <row r="69" spans="2:33" x14ac:dyDescent="0.25">
      <c r="B69" t="s">
        <v>1391</v>
      </c>
      <c r="C69" t="s">
        <v>273</v>
      </c>
      <c r="D69" s="6">
        <f>(IFERROR(VLOOKUP(C69,Memberships!$E$1:$F$303,2,FALSE),IFERROR(VLOOKUP(B69,Memberships!$A$2:$B$299,2,FALSE),0)))</f>
        <v>0</v>
      </c>
      <c r="E69">
        <f t="shared" si="3"/>
        <v>2</v>
      </c>
      <c r="F69" s="43">
        <f t="shared" si="4"/>
        <v>2</v>
      </c>
      <c r="AF69">
        <v>2</v>
      </c>
    </row>
    <row r="70" spans="2:33" x14ac:dyDescent="0.25">
      <c r="B70" t="s">
        <v>1389</v>
      </c>
      <c r="C70" t="s">
        <v>1390</v>
      </c>
      <c r="D70" s="6">
        <f>(IFERROR(VLOOKUP(C70,Memberships!$E$1:$F$303,2,FALSE),IFERROR(VLOOKUP(B70,Memberships!$A$2:$B$299,2,FALSE),0)))</f>
        <v>0</v>
      </c>
      <c r="E70">
        <f t="shared" si="3"/>
        <v>1</v>
      </c>
      <c r="F70" s="43">
        <f t="shared" si="4"/>
        <v>1</v>
      </c>
      <c r="AF70">
        <v>1</v>
      </c>
    </row>
    <row r="71" spans="2:33" x14ac:dyDescent="0.25">
      <c r="B71" t="s">
        <v>625</v>
      </c>
      <c r="C71" t="s">
        <v>626</v>
      </c>
      <c r="D71" s="6">
        <f>(IFERROR(VLOOKUP(C71,Memberships!$E$1:$F$303,2,FALSE),IFERROR(VLOOKUP(B71,Memberships!$A$2:$B$299,2,FALSE),0)))</f>
        <v>0</v>
      </c>
      <c r="E71">
        <f t="shared" si="3"/>
        <v>1</v>
      </c>
      <c r="F71" s="43">
        <f t="shared" si="4"/>
        <v>1</v>
      </c>
      <c r="AF71">
        <v>1</v>
      </c>
    </row>
    <row r="72" spans="2:33" x14ac:dyDescent="0.25">
      <c r="B72" t="s">
        <v>1026</v>
      </c>
      <c r="C72" t="s">
        <v>1027</v>
      </c>
      <c r="D72" s="6">
        <f>(IFERROR(VLOOKUP(C72,Memberships!$E$1:$F$303,2,FALSE),IFERROR(VLOOKUP(B72,Memberships!$A$2:$B$299,2,FALSE),0)))</f>
        <v>0</v>
      </c>
      <c r="E72">
        <f t="shared" ref="E72:E75" si="5">SUM(H72:AJ72)</f>
        <v>36</v>
      </c>
      <c r="F72" s="43">
        <f t="shared" ref="F72:F75" si="6">SUM(J72:AG72)</f>
        <v>36</v>
      </c>
      <c r="AG72" s="7">
        <v>36</v>
      </c>
    </row>
    <row r="73" spans="2:33" x14ac:dyDescent="0.25">
      <c r="B73" t="s">
        <v>922</v>
      </c>
      <c r="C73" t="s">
        <v>923</v>
      </c>
      <c r="D73" s="6">
        <f>(IFERROR(VLOOKUP(C73,Memberships!$E$1:$F$303,2,FALSE),IFERROR(VLOOKUP(B73,Memberships!$A$2:$B$299,2,FALSE),0)))</f>
        <v>0</v>
      </c>
      <c r="E73">
        <f t="shared" si="5"/>
        <v>24</v>
      </c>
      <c r="F73" s="43">
        <f t="shared" si="6"/>
        <v>24</v>
      </c>
      <c r="AG73" s="8">
        <v>24</v>
      </c>
    </row>
    <row r="74" spans="2:33" x14ac:dyDescent="0.25">
      <c r="B74" t="s">
        <v>1517</v>
      </c>
      <c r="C74" t="s">
        <v>1518</v>
      </c>
      <c r="D74" s="6">
        <f>(IFERROR(VLOOKUP(C74,Memberships!$E$1:$F$303,2,FALSE),IFERROR(VLOOKUP(B74,Memberships!$A$2:$B$299,2,FALSE),0)))</f>
        <v>0</v>
      </c>
      <c r="E74">
        <f t="shared" si="5"/>
        <v>16</v>
      </c>
      <c r="F74" s="43">
        <f t="shared" si="6"/>
        <v>16</v>
      </c>
      <c r="AG74">
        <v>16</v>
      </c>
    </row>
    <row r="75" spans="2:33" x14ac:dyDescent="0.25">
      <c r="B75" t="s">
        <v>1519</v>
      </c>
      <c r="C75" t="s">
        <v>1518</v>
      </c>
      <c r="D75" s="6">
        <f>(IFERROR(VLOOKUP(C75,Memberships!$E$1:$F$303,2,FALSE),IFERROR(VLOOKUP(B75,Memberships!$A$2:$B$299,2,FALSE),0)))</f>
        <v>0</v>
      </c>
      <c r="E75">
        <f t="shared" si="5"/>
        <v>6</v>
      </c>
      <c r="F75" s="43">
        <f t="shared" si="6"/>
        <v>6</v>
      </c>
      <c r="AG75">
        <v>6</v>
      </c>
    </row>
  </sheetData>
  <autoFilter ref="A6:AV13" xr:uid="{A8124926-2B18-4F20-8C3F-D3618A5D5A36}">
    <sortState ref="A7:AV14">
      <sortCondition descending="1" ref="E6:E13"/>
    </sortState>
  </autoFilter>
  <mergeCells count="3">
    <mergeCell ref="A1:K3"/>
    <mergeCell ref="A4:E5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73"/>
  <sheetViews>
    <sheetView zoomScale="60" zoomScaleNormal="60" workbookViewId="0">
      <selection sqref="A1:K3"/>
    </sheetView>
  </sheetViews>
  <sheetFormatPr defaultRowHeight="15" x14ac:dyDescent="0.25"/>
  <cols>
    <col min="2" max="2" width="24" bestFit="1" customWidth="1"/>
    <col min="3" max="3" width="37.5703125" bestFit="1" customWidth="1"/>
    <col min="5" max="5" width="13.42578125" customWidth="1"/>
    <col min="6" max="6" width="22.28515625" style="43" hidden="1" customWidth="1"/>
    <col min="7" max="7" width="18.5703125" style="37" hidden="1" customWidth="1"/>
    <col min="8" max="8" width="11" customWidth="1"/>
    <col min="9" max="9" width="12.5703125" customWidth="1"/>
    <col min="10" max="10" width="14.7109375" customWidth="1"/>
    <col min="11" max="11" width="11.42578125" customWidth="1"/>
    <col min="12" max="12" width="12.140625" customWidth="1"/>
    <col min="13" max="13" width="11.28515625" customWidth="1"/>
    <col min="14" max="14" width="11.42578125" customWidth="1"/>
    <col min="15" max="15" width="10.85546875" customWidth="1"/>
    <col min="16" max="16" width="11.140625" customWidth="1"/>
    <col min="17" max="17" width="10.7109375" customWidth="1"/>
    <col min="18" max="18" width="11" customWidth="1"/>
    <col min="19" max="19" width="9.140625" customWidth="1"/>
    <col min="20" max="21" width="11" customWidth="1"/>
    <col min="22" max="22" width="16.140625" customWidth="1"/>
    <col min="23" max="23" width="17.85546875" customWidth="1"/>
    <col min="24" max="24" width="11.5703125" customWidth="1"/>
    <col min="25" max="25" width="13.42578125" customWidth="1"/>
    <col min="26" max="27" width="11.28515625" customWidth="1"/>
    <col min="28" max="28" width="17.42578125" customWidth="1"/>
    <col min="29" max="31" width="20.42578125" customWidth="1"/>
    <col min="32" max="32" width="10.42578125" customWidth="1"/>
    <col min="33" max="33" width="9.140625" customWidth="1"/>
    <col min="34" max="34" width="11.140625" customWidth="1"/>
    <col min="35" max="35" width="14" customWidth="1"/>
    <col min="36" max="36" width="18.28515625" customWidth="1"/>
    <col min="37" max="37" width="19" bestFit="1" customWidth="1"/>
  </cols>
  <sheetData>
    <row r="1" spans="1:48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48" s="2" customForma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48" s="2" customForma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48" s="2" customFormat="1" ht="15" customHeight="1" x14ac:dyDescent="0.25">
      <c r="A4" s="67" t="s">
        <v>107</v>
      </c>
      <c r="B4" s="68"/>
      <c r="C4" s="68"/>
      <c r="D4" s="68"/>
      <c r="E4" s="3"/>
      <c r="F4" s="44"/>
      <c r="G4" s="34"/>
      <c r="H4" s="3"/>
      <c r="I4" s="3"/>
      <c r="J4" s="3"/>
      <c r="K4" s="3"/>
    </row>
    <row r="5" spans="1:48" s="2" customFormat="1" ht="15.75" customHeight="1" thickBot="1" x14ac:dyDescent="0.3">
      <c r="A5" s="69"/>
      <c r="B5" s="70"/>
      <c r="C5" s="70"/>
      <c r="D5" s="70"/>
      <c r="E5" s="4"/>
      <c r="F5" s="45"/>
      <c r="G5" s="35"/>
      <c r="H5" s="4"/>
      <c r="I5" s="4"/>
      <c r="J5" s="4"/>
      <c r="K5" s="4"/>
    </row>
    <row r="6" spans="1:48" ht="66.75" customHeight="1" thickBot="1" x14ac:dyDescent="0.3">
      <c r="A6" s="1" t="s">
        <v>4</v>
      </c>
      <c r="B6" s="1" t="s">
        <v>1</v>
      </c>
      <c r="C6" s="1" t="s">
        <v>2</v>
      </c>
      <c r="D6" s="1" t="s">
        <v>3</v>
      </c>
      <c r="E6" s="1" t="s">
        <v>5</v>
      </c>
      <c r="F6" s="42" t="s">
        <v>1464</v>
      </c>
      <c r="G6" s="36" t="s">
        <v>1258</v>
      </c>
      <c r="H6" s="1" t="s">
        <v>6</v>
      </c>
      <c r="I6" s="1" t="s">
        <v>7</v>
      </c>
      <c r="J6" s="1" t="s">
        <v>8</v>
      </c>
      <c r="K6" s="1" t="s">
        <v>12</v>
      </c>
      <c r="L6" s="1" t="s">
        <v>9</v>
      </c>
      <c r="M6" s="1" t="s">
        <v>11</v>
      </c>
      <c r="N6" s="1" t="s">
        <v>10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1008</v>
      </c>
      <c r="AB6" s="1" t="s">
        <v>25</v>
      </c>
      <c r="AC6" s="1" t="s">
        <v>26</v>
      </c>
      <c r="AD6" s="1" t="s">
        <v>1154</v>
      </c>
      <c r="AE6" s="1" t="s">
        <v>1199</v>
      </c>
      <c r="AF6" s="1" t="s">
        <v>27</v>
      </c>
      <c r="AG6" s="1" t="s">
        <v>28</v>
      </c>
      <c r="AH6" s="1" t="s">
        <v>29</v>
      </c>
      <c r="AI6" s="1" t="s">
        <v>1549</v>
      </c>
      <c r="AJ6" s="1" t="s">
        <v>1550</v>
      </c>
      <c r="AK6" s="1" t="s">
        <v>1551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5">
      <c r="A7">
        <v>1</v>
      </c>
      <c r="B7" s="9" t="s">
        <v>446</v>
      </c>
      <c r="C7" t="s">
        <v>447</v>
      </c>
      <c r="D7" s="6">
        <f>(IFERROR(VLOOKUP(C7,Memberships!$E$1:$F$303,2,FALSE),IFERROR(VLOOKUP(B7,Memberships!$A$2:$B$299,2,FALSE),0)))</f>
        <v>566</v>
      </c>
      <c r="E7">
        <f t="shared" ref="E7:E23" si="0">SUM(H7:AK7)</f>
        <v>192.5</v>
      </c>
      <c r="F7" s="43">
        <f t="shared" ref="F7:F23" si="1">SUM(K7:AH7)</f>
        <v>130</v>
      </c>
      <c r="G7" s="37" t="s">
        <v>1545</v>
      </c>
      <c r="L7" s="8">
        <v>26</v>
      </c>
      <c r="Q7">
        <v>8</v>
      </c>
      <c r="T7">
        <v>22</v>
      </c>
      <c r="U7">
        <v>8</v>
      </c>
      <c r="Y7">
        <v>32</v>
      </c>
      <c r="AC7">
        <v>14</v>
      </c>
      <c r="AF7">
        <v>4</v>
      </c>
      <c r="AH7">
        <v>16</v>
      </c>
      <c r="AJ7" s="8">
        <v>20.5</v>
      </c>
      <c r="AK7">
        <v>42</v>
      </c>
    </row>
    <row r="8" spans="1:48" x14ac:dyDescent="0.25">
      <c r="A8">
        <v>2</v>
      </c>
      <c r="B8" s="11" t="s">
        <v>726</v>
      </c>
      <c r="C8" t="s">
        <v>727</v>
      </c>
      <c r="D8" s="6">
        <f>(IFERROR(VLOOKUP(C8,Memberships!$E$1:$F$303,2,FALSE),IFERROR(VLOOKUP(B8,Memberships!$A$2:$B$299,2,FALSE),0)))</f>
        <v>639</v>
      </c>
      <c r="E8">
        <f t="shared" si="0"/>
        <v>188</v>
      </c>
      <c r="F8" s="43">
        <f t="shared" si="1"/>
        <v>134</v>
      </c>
      <c r="G8" s="37" t="s">
        <v>1545</v>
      </c>
      <c r="U8">
        <v>21</v>
      </c>
      <c r="X8">
        <v>12</v>
      </c>
      <c r="Y8" s="8">
        <v>46</v>
      </c>
      <c r="Z8">
        <v>11.5</v>
      </c>
      <c r="AG8">
        <v>1.5</v>
      </c>
      <c r="AH8" s="13">
        <v>42</v>
      </c>
      <c r="AK8" s="8">
        <v>54</v>
      </c>
    </row>
    <row r="9" spans="1:48" x14ac:dyDescent="0.25">
      <c r="A9">
        <v>3</v>
      </c>
      <c r="B9" t="s">
        <v>122</v>
      </c>
      <c r="C9" t="s">
        <v>563</v>
      </c>
      <c r="D9" s="6">
        <f>(IFERROR(VLOOKUP(C9,Memberships!$E$1:$F$303,2,FALSE),IFERROR(VLOOKUP(B9,Memberships!$A$2:$B$299,2,FALSE),0)))</f>
        <v>819</v>
      </c>
      <c r="E9">
        <f t="shared" si="0"/>
        <v>180.5</v>
      </c>
      <c r="F9" s="43">
        <f t="shared" si="1"/>
        <v>80.5</v>
      </c>
      <c r="G9" s="37" t="s">
        <v>1259</v>
      </c>
      <c r="R9">
        <v>4.5</v>
      </c>
      <c r="T9">
        <v>26</v>
      </c>
      <c r="AF9" s="13">
        <v>50</v>
      </c>
      <c r="AH9" s="13"/>
      <c r="AK9" s="13">
        <v>100</v>
      </c>
    </row>
    <row r="10" spans="1:48" x14ac:dyDescent="0.25">
      <c r="A10">
        <v>4</v>
      </c>
      <c r="B10" s="11" t="s">
        <v>515</v>
      </c>
      <c r="C10" t="s">
        <v>516</v>
      </c>
      <c r="D10" s="6">
        <f>(IFERROR(VLOOKUP(C10,Memberships!$E$1:$F$303,2,FALSE),IFERROR(VLOOKUP(B10,Memberships!$A$2:$B$299,2,FALSE),0)))</f>
        <v>874</v>
      </c>
      <c r="E10">
        <f t="shared" si="0"/>
        <v>130.5</v>
      </c>
      <c r="F10" s="43">
        <f t="shared" si="1"/>
        <v>130.5</v>
      </c>
      <c r="G10" s="37" t="s">
        <v>1545</v>
      </c>
      <c r="O10" s="8">
        <v>30</v>
      </c>
      <c r="R10">
        <v>6.5</v>
      </c>
      <c r="Y10" s="13">
        <v>54</v>
      </c>
      <c r="AA10" s="13">
        <v>34</v>
      </c>
      <c r="AF10">
        <v>6</v>
      </c>
    </row>
    <row r="11" spans="1:48" x14ac:dyDescent="0.25">
      <c r="A11">
        <v>5</v>
      </c>
      <c r="B11" s="11" t="s">
        <v>619</v>
      </c>
      <c r="C11" t="s">
        <v>152</v>
      </c>
      <c r="D11" s="6">
        <f>(IFERROR(VLOOKUP(C11,Memberships!$E$1:$F$303,2,FALSE),IFERROR(VLOOKUP(B11,Memberships!$A$2:$B$299,2,FALSE),0)))</f>
        <v>560</v>
      </c>
      <c r="E11">
        <f t="shared" si="0"/>
        <v>95.5</v>
      </c>
      <c r="F11" s="43">
        <f t="shared" si="1"/>
        <v>95.5</v>
      </c>
      <c r="Q11" s="8">
        <v>28</v>
      </c>
      <c r="U11" s="8">
        <v>30</v>
      </c>
      <c r="X11">
        <v>13</v>
      </c>
      <c r="Z11" s="8">
        <v>24.5</v>
      </c>
      <c r="AA11" s="8"/>
      <c r="AH11" s="13"/>
    </row>
    <row r="12" spans="1:48" x14ac:dyDescent="0.25">
      <c r="A12">
        <v>6</v>
      </c>
      <c r="B12" t="s">
        <v>918</v>
      </c>
      <c r="C12" t="s">
        <v>421</v>
      </c>
      <c r="D12" s="6">
        <f>(IFERROR(VLOOKUP(C12,Memberships!$E$1:$F$303,2,FALSE),IFERROR(VLOOKUP(B12,Memberships!$A$2:$B$299,2,FALSE),0)))</f>
        <v>830</v>
      </c>
      <c r="E12">
        <f t="shared" si="0"/>
        <v>53</v>
      </c>
      <c r="F12" s="43">
        <f t="shared" si="1"/>
        <v>53</v>
      </c>
      <c r="AD12" s="8">
        <v>23</v>
      </c>
      <c r="AE12" s="8"/>
      <c r="AG12" s="13">
        <v>30</v>
      </c>
    </row>
    <row r="13" spans="1:48" x14ac:dyDescent="0.25">
      <c r="A13">
        <v>7</v>
      </c>
      <c r="B13" t="s">
        <v>560</v>
      </c>
      <c r="C13" t="s">
        <v>536</v>
      </c>
      <c r="D13" s="6">
        <f>(IFERROR(VLOOKUP(C13,Memberships!$E$1:$F$303,2,FALSE),IFERROR(VLOOKUP(B13,Memberships!$A$2:$B$299,2,FALSE),0)))</f>
        <v>869</v>
      </c>
      <c r="E13">
        <f t="shared" si="0"/>
        <v>40.5</v>
      </c>
      <c r="F13" s="43">
        <f t="shared" si="1"/>
        <v>40.5</v>
      </c>
      <c r="R13" s="8">
        <v>26</v>
      </c>
      <c r="AG13">
        <v>14.5</v>
      </c>
    </row>
    <row r="14" spans="1:48" x14ac:dyDescent="0.25">
      <c r="A14">
        <v>8</v>
      </c>
      <c r="B14" t="s">
        <v>1103</v>
      </c>
      <c r="C14" t="s">
        <v>1120</v>
      </c>
      <c r="D14" s="6">
        <f>(IFERROR(VLOOKUP(C14,Memberships!$E$1:$F$303,2,FALSE),IFERROR(VLOOKUP(B14,Memberships!$A$2:$B$299,2,FALSE),0)))</f>
        <v>201</v>
      </c>
      <c r="E14">
        <f t="shared" si="0"/>
        <v>26</v>
      </c>
      <c r="F14" s="43">
        <f t="shared" si="1"/>
        <v>26</v>
      </c>
      <c r="AC14" s="8">
        <v>26</v>
      </c>
      <c r="AD14" s="8"/>
      <c r="AE14" s="8"/>
    </row>
    <row r="15" spans="1:48" x14ac:dyDescent="0.25">
      <c r="A15">
        <v>9</v>
      </c>
      <c r="B15" t="s">
        <v>183</v>
      </c>
      <c r="C15" t="s">
        <v>81</v>
      </c>
      <c r="D15" s="6">
        <f>(IFERROR(VLOOKUP(C15,Memberships!$E$1:$F$303,2,FALSE),IFERROR(VLOOKUP(B15,Memberships!$A$2:$B$299,2,FALSE),0)))</f>
        <v>692</v>
      </c>
      <c r="E15">
        <f t="shared" si="0"/>
        <v>24</v>
      </c>
      <c r="F15" s="43">
        <f t="shared" si="1"/>
        <v>22</v>
      </c>
      <c r="J15">
        <v>2</v>
      </c>
      <c r="AG15" s="8">
        <v>22</v>
      </c>
    </row>
    <row r="16" spans="1:48" x14ac:dyDescent="0.25">
      <c r="A16">
        <v>10</v>
      </c>
      <c r="B16" t="s">
        <v>179</v>
      </c>
      <c r="C16" t="s">
        <v>180</v>
      </c>
      <c r="D16" s="6">
        <f>(IFERROR(VLOOKUP(C16,Memberships!$E$1:$F$303,2,FALSE),IFERROR(VLOOKUP(B16,Memberships!$A$2:$B$299,2,FALSE),0)))</f>
        <v>833</v>
      </c>
      <c r="E16">
        <f t="shared" si="0"/>
        <v>10.5</v>
      </c>
      <c r="F16" s="43">
        <f t="shared" si="1"/>
        <v>0</v>
      </c>
      <c r="J16">
        <v>10.5</v>
      </c>
    </row>
    <row r="17" spans="1:36" x14ac:dyDescent="0.25">
      <c r="A17">
        <v>11</v>
      </c>
      <c r="B17" t="s">
        <v>782</v>
      </c>
      <c r="C17" t="s">
        <v>873</v>
      </c>
      <c r="D17" s="6">
        <f>(IFERROR(VLOOKUP(C17,Memberships!$E$1:$F$303,2,FALSE),IFERROR(VLOOKUP(B17,Memberships!$A$2:$B$299,2,FALSE),0)))</f>
        <v>444</v>
      </c>
      <c r="E17">
        <f t="shared" si="0"/>
        <v>9</v>
      </c>
      <c r="F17" s="43">
        <f t="shared" si="1"/>
        <v>9</v>
      </c>
      <c r="AA17">
        <v>6</v>
      </c>
      <c r="AG17">
        <v>3</v>
      </c>
    </row>
    <row r="18" spans="1:36" x14ac:dyDescent="0.25">
      <c r="A18">
        <v>12</v>
      </c>
      <c r="B18" t="s">
        <v>936</v>
      </c>
      <c r="C18" t="s">
        <v>937</v>
      </c>
      <c r="D18" s="6">
        <f>(IFERROR(VLOOKUP(C18,Memberships!$E$1:$F$303,2,FALSE),IFERROR(VLOOKUP(B18,Memberships!$A$2:$B$299,2,FALSE),0)))</f>
        <v>913</v>
      </c>
      <c r="E18">
        <f t="shared" si="0"/>
        <v>8.5</v>
      </c>
      <c r="F18" s="43">
        <f t="shared" si="1"/>
        <v>8.5</v>
      </c>
      <c r="Y18">
        <v>8</v>
      </c>
      <c r="AA18">
        <v>0.5</v>
      </c>
    </row>
    <row r="19" spans="1:36" x14ac:dyDescent="0.25">
      <c r="A19">
        <v>13</v>
      </c>
      <c r="B19" t="s">
        <v>274</v>
      </c>
      <c r="C19" t="s">
        <v>438</v>
      </c>
      <c r="D19" s="6">
        <f>(IFERROR(VLOOKUP(C19,Memberships!$E$1:$F$303,2,FALSE),IFERROR(VLOOKUP(B19,Memberships!$A$2:$B$299,2,FALSE),0)))</f>
        <v>509</v>
      </c>
      <c r="E19">
        <f t="shared" si="0"/>
        <v>7</v>
      </c>
      <c r="F19" s="43">
        <f t="shared" si="1"/>
        <v>7</v>
      </c>
      <c r="K19">
        <v>7</v>
      </c>
    </row>
    <row r="20" spans="1:36" x14ac:dyDescent="0.25">
      <c r="A20">
        <v>14</v>
      </c>
      <c r="B20" t="s">
        <v>618</v>
      </c>
      <c r="C20" t="s">
        <v>458</v>
      </c>
      <c r="D20" s="6">
        <f>(IFERROR(VLOOKUP(C20,Memberships!$E$1:$F$303,2,FALSE),IFERROR(VLOOKUP(B20,Memberships!$A$2:$B$299,2,FALSE),0)))</f>
        <v>494</v>
      </c>
      <c r="E20">
        <f t="shared" si="0"/>
        <v>5</v>
      </c>
      <c r="F20" s="43">
        <f t="shared" si="1"/>
        <v>5</v>
      </c>
      <c r="Q20">
        <v>5</v>
      </c>
    </row>
    <row r="21" spans="1:36" x14ac:dyDescent="0.25">
      <c r="A21">
        <v>15</v>
      </c>
      <c r="B21" s="11" t="s">
        <v>561</v>
      </c>
      <c r="C21" t="s">
        <v>562</v>
      </c>
      <c r="D21" s="6">
        <f>(IFERROR(VLOOKUP(C21,Memberships!$E$1:$F$303,2,FALSE),IFERROR(VLOOKUP(B21,Memberships!$A$2:$B$299,2,FALSE),0)))</f>
        <v>940</v>
      </c>
      <c r="E21">
        <f t="shared" si="0"/>
        <v>4</v>
      </c>
      <c r="F21" s="43">
        <f t="shared" si="1"/>
        <v>4</v>
      </c>
      <c r="R21">
        <v>4</v>
      </c>
    </row>
    <row r="22" spans="1:36" x14ac:dyDescent="0.25">
      <c r="A22">
        <v>16</v>
      </c>
      <c r="B22" t="s">
        <v>136</v>
      </c>
      <c r="C22" t="s">
        <v>134</v>
      </c>
      <c r="D22" s="6">
        <f>(IFERROR(VLOOKUP(C22,Memberships!$E$1:$F$303,2,FALSE),IFERROR(VLOOKUP(B22,Memberships!$A$2:$B$299,2,FALSE),0)))</f>
        <v>821</v>
      </c>
      <c r="E22">
        <f t="shared" si="0"/>
        <v>0.5</v>
      </c>
      <c r="F22" s="43">
        <f t="shared" si="1"/>
        <v>0.5</v>
      </c>
      <c r="R22">
        <v>0.5</v>
      </c>
    </row>
    <row r="23" spans="1:36" x14ac:dyDescent="0.25">
      <c r="A23">
        <v>16</v>
      </c>
      <c r="B23" t="s">
        <v>57</v>
      </c>
      <c r="C23" t="s">
        <v>80</v>
      </c>
      <c r="D23" s="6">
        <f>(IFERROR(VLOOKUP(C23,Memberships!$E$1:$F$303,2,FALSE),IFERROR(VLOOKUP(B23,Memberships!$A$2:$B$299,2,FALSE),0)))</f>
        <v>839</v>
      </c>
      <c r="E23">
        <f t="shared" si="0"/>
        <v>0.5</v>
      </c>
      <c r="F23" s="43">
        <f t="shared" si="1"/>
        <v>0</v>
      </c>
      <c r="J23">
        <v>0.5</v>
      </c>
    </row>
    <row r="24" spans="1:36" x14ac:dyDescent="0.25">
      <c r="D24" s="6"/>
      <c r="AC24" s="8"/>
      <c r="AD24" s="8"/>
      <c r="AE24" s="8"/>
      <c r="AJ24" s="8"/>
    </row>
    <row r="25" spans="1:36" x14ac:dyDescent="0.25">
      <c r="B25" s="71" t="s">
        <v>1513</v>
      </c>
      <c r="C25" s="71"/>
      <c r="D25" s="6"/>
      <c r="AC25" s="8"/>
      <c r="AD25" s="8"/>
      <c r="AE25" s="8"/>
    </row>
    <row r="26" spans="1:36" x14ac:dyDescent="0.25">
      <c r="B26" t="s">
        <v>769</v>
      </c>
      <c r="C26" t="s">
        <v>770</v>
      </c>
      <c r="D26" s="6">
        <f>(IFERROR(VLOOKUP(C26,Memberships!$E$1:$F$303,2,FALSE),IFERROR(VLOOKUP(B26,Memberships!$A$2:$B$299,2,FALSE),0)))</f>
        <v>0</v>
      </c>
      <c r="E26">
        <f t="shared" ref="E26:E73" si="2">SUM(H26:AJ26)</f>
        <v>71</v>
      </c>
      <c r="F26" s="43">
        <f t="shared" ref="F26:F73" si="3">SUM(K26:AH26)</f>
        <v>71</v>
      </c>
      <c r="X26" s="8">
        <v>27</v>
      </c>
      <c r="Z26">
        <v>8</v>
      </c>
      <c r="AC26" s="13">
        <v>36</v>
      </c>
      <c r="AD26" s="13"/>
      <c r="AE26" s="13"/>
    </row>
    <row r="27" spans="1:36" x14ac:dyDescent="0.25">
      <c r="B27" s="11" t="s">
        <v>558</v>
      </c>
      <c r="C27" t="s">
        <v>559</v>
      </c>
      <c r="D27" s="6">
        <f>(IFERROR(VLOOKUP(C27,Memberships!$E$1:$F$303,2,FALSE),IFERROR(VLOOKUP(B27,Memberships!$A$2:$B$299,2,FALSE),0)))</f>
        <v>0</v>
      </c>
      <c r="E27">
        <f t="shared" si="2"/>
        <v>67</v>
      </c>
      <c r="F27" s="43">
        <f t="shared" si="3"/>
        <v>67</v>
      </c>
      <c r="R27" s="13">
        <v>32</v>
      </c>
      <c r="S27">
        <v>20</v>
      </c>
      <c r="AA27">
        <v>15</v>
      </c>
    </row>
    <row r="28" spans="1:36" x14ac:dyDescent="0.25">
      <c r="B28" t="s">
        <v>765</v>
      </c>
      <c r="C28" t="s">
        <v>766</v>
      </c>
      <c r="D28" s="6">
        <f>(IFERROR(VLOOKUP(C28,Memberships!$E$1:$F$303,2,FALSE),IFERROR(VLOOKUP(B28,Memberships!$A$2:$B$299,2,FALSE),0)))</f>
        <v>0</v>
      </c>
      <c r="E28">
        <f t="shared" si="2"/>
        <v>60</v>
      </c>
      <c r="F28" s="43">
        <f t="shared" si="3"/>
        <v>60</v>
      </c>
      <c r="X28">
        <v>18</v>
      </c>
      <c r="Z28" s="13">
        <v>42</v>
      </c>
      <c r="AA28" s="13"/>
    </row>
    <row r="29" spans="1:36" x14ac:dyDescent="0.25">
      <c r="B29" s="11" t="s">
        <v>423</v>
      </c>
      <c r="C29" t="s">
        <v>167</v>
      </c>
      <c r="D29" s="6">
        <f>(IFERROR(VLOOKUP(C29,Memberships!$E$1:$F$303,2,FALSE),IFERROR(VLOOKUP(B29,Memberships!$A$2:$B$299,2,FALSE),0)))</f>
        <v>0</v>
      </c>
      <c r="E29">
        <f t="shared" si="2"/>
        <v>43</v>
      </c>
      <c r="F29" s="43">
        <f t="shared" si="3"/>
        <v>43</v>
      </c>
      <c r="R29">
        <v>11</v>
      </c>
      <c r="AE29" s="13">
        <v>32</v>
      </c>
    </row>
    <row r="30" spans="1:36" x14ac:dyDescent="0.25">
      <c r="B30" s="11" t="s">
        <v>387</v>
      </c>
      <c r="C30" t="s">
        <v>388</v>
      </c>
      <c r="D30" s="6">
        <f>(IFERROR(VLOOKUP(C30,Memberships!$E$1:$F$303,2,FALSE),IFERROR(VLOOKUP(B30,Memberships!$A$2:$B$299,2,FALSE),0)))</f>
        <v>0</v>
      </c>
      <c r="E30">
        <f t="shared" si="2"/>
        <v>42</v>
      </c>
      <c r="F30" s="43">
        <f t="shared" si="3"/>
        <v>42</v>
      </c>
      <c r="M30" s="13">
        <v>42</v>
      </c>
      <c r="X30" s="8"/>
    </row>
    <row r="31" spans="1:36" x14ac:dyDescent="0.25">
      <c r="B31" t="s">
        <v>1064</v>
      </c>
      <c r="C31" t="s">
        <v>1065</v>
      </c>
      <c r="D31" s="6">
        <f>(IFERROR(VLOOKUP(C31,Memberships!$E$1:$F$303,2,FALSE),IFERROR(VLOOKUP(B31,Memberships!$A$2:$B$299,2,FALSE),0)))</f>
        <v>0</v>
      </c>
      <c r="E31">
        <f t="shared" si="2"/>
        <v>34</v>
      </c>
      <c r="F31" s="43">
        <f t="shared" si="3"/>
        <v>34</v>
      </c>
      <c r="G31" s="37" t="s">
        <v>1259</v>
      </c>
      <c r="AF31" s="8">
        <v>34</v>
      </c>
    </row>
    <row r="32" spans="1:36" x14ac:dyDescent="0.25">
      <c r="B32" t="s">
        <v>1158</v>
      </c>
      <c r="C32" t="s">
        <v>435</v>
      </c>
      <c r="D32" s="6">
        <f>(IFERROR(VLOOKUP(C32,Memberships!$E$1:$F$303,2,FALSE),IFERROR(VLOOKUP(B32,Memberships!$A$2:$B$299,2,FALSE),0)))</f>
        <v>0</v>
      </c>
      <c r="E32">
        <f t="shared" si="2"/>
        <v>32</v>
      </c>
      <c r="F32" s="43">
        <f t="shared" si="3"/>
        <v>32</v>
      </c>
      <c r="AD32" s="13">
        <v>32</v>
      </c>
      <c r="AE32" s="13"/>
    </row>
    <row r="33" spans="2:33" x14ac:dyDescent="0.25">
      <c r="B33" t="s">
        <v>564</v>
      </c>
      <c r="C33" t="s">
        <v>565</v>
      </c>
      <c r="D33" s="6">
        <f>(IFERROR(VLOOKUP(C33,Memberships!$E$1:$F$303,2,FALSE),IFERROR(VLOOKUP(B33,Memberships!$A$2:$B$299,2,FALSE),0)))</f>
        <v>0</v>
      </c>
      <c r="E33">
        <f t="shared" si="2"/>
        <v>28</v>
      </c>
      <c r="F33" s="43">
        <f t="shared" si="3"/>
        <v>28</v>
      </c>
      <c r="R33">
        <v>2</v>
      </c>
      <c r="AA33" s="8">
        <v>26</v>
      </c>
    </row>
    <row r="34" spans="2:33" x14ac:dyDescent="0.25">
      <c r="B34" t="s">
        <v>389</v>
      </c>
      <c r="C34" t="s">
        <v>390</v>
      </c>
      <c r="D34" s="6">
        <f>(IFERROR(VLOOKUP(C34,Memberships!$E$1:$F$303,2,FALSE),IFERROR(VLOOKUP(B34,Memberships!$A$2:$B$299,2,FALSE),0)))</f>
        <v>0</v>
      </c>
      <c r="E34">
        <f t="shared" si="2"/>
        <v>26</v>
      </c>
      <c r="F34" s="43">
        <f t="shared" si="3"/>
        <v>26</v>
      </c>
      <c r="M34" s="8">
        <v>26</v>
      </c>
    </row>
    <row r="35" spans="2:33" x14ac:dyDescent="0.25">
      <c r="B35" t="s">
        <v>1240</v>
      </c>
      <c r="C35" t="s">
        <v>1241</v>
      </c>
      <c r="D35" s="6">
        <f>(IFERROR(VLOOKUP(C35,Memberships!$E$1:$F$303,2,FALSE),IFERROR(VLOOKUP(B35,Memberships!$A$2:$B$299,2,FALSE),0)))</f>
        <v>0</v>
      </c>
      <c r="E35">
        <f t="shared" si="2"/>
        <v>26</v>
      </c>
      <c r="F35" s="43">
        <f t="shared" si="3"/>
        <v>26</v>
      </c>
      <c r="AE35" s="8">
        <v>26</v>
      </c>
    </row>
    <row r="36" spans="2:33" x14ac:dyDescent="0.25">
      <c r="B36" t="s">
        <v>702</v>
      </c>
      <c r="C36" t="s">
        <v>1439</v>
      </c>
      <c r="D36" s="6">
        <f>(IFERROR(VLOOKUP(C36,Memberships!$E$1:$F$303,2,FALSE),IFERROR(VLOOKUP(B36,Memberships!$A$2:$B$299,2,FALSE),0)))</f>
        <v>0</v>
      </c>
      <c r="E36">
        <f t="shared" si="2"/>
        <v>24</v>
      </c>
      <c r="F36" s="43">
        <f t="shared" si="3"/>
        <v>24</v>
      </c>
      <c r="AF36">
        <v>24</v>
      </c>
    </row>
    <row r="37" spans="2:33" x14ac:dyDescent="0.25">
      <c r="B37" t="s">
        <v>177</v>
      </c>
      <c r="C37" t="s">
        <v>178</v>
      </c>
      <c r="D37" s="6">
        <f>(IFERROR(VLOOKUP(C37,Memberships!$E$1:$F$303,2,FALSE),IFERROR(VLOOKUP(B37,Memberships!$A$2:$B$299,2,FALSE),0)))</f>
        <v>0</v>
      </c>
      <c r="E37">
        <f t="shared" si="2"/>
        <v>22</v>
      </c>
      <c r="F37" s="43">
        <f t="shared" si="3"/>
        <v>0</v>
      </c>
      <c r="J37" s="8">
        <v>22</v>
      </c>
    </row>
    <row r="38" spans="2:33" x14ac:dyDescent="0.25">
      <c r="B38" t="s">
        <v>1038</v>
      </c>
      <c r="C38" t="s">
        <v>1039</v>
      </c>
      <c r="D38" s="6">
        <f>(IFERROR(VLOOKUP(C38,Memberships!$E$1:$F$303,2,FALSE),IFERROR(VLOOKUP(B38,Memberships!$A$2:$B$299,2,FALSE),0)))</f>
        <v>0</v>
      </c>
      <c r="E38">
        <f t="shared" si="2"/>
        <v>19.5</v>
      </c>
      <c r="F38" s="43">
        <f t="shared" si="3"/>
        <v>19.5</v>
      </c>
      <c r="AA38">
        <v>10.5</v>
      </c>
      <c r="AE38">
        <v>9</v>
      </c>
    </row>
    <row r="39" spans="2:33" x14ac:dyDescent="0.25">
      <c r="B39" t="s">
        <v>733</v>
      </c>
      <c r="C39" t="s">
        <v>734</v>
      </c>
      <c r="D39" s="6">
        <f>(IFERROR(VLOOKUP(C39,Memberships!$E$1:$F$303,2,FALSE),IFERROR(VLOOKUP(B39,Memberships!$A$2:$B$299,2,FALSE),0)))</f>
        <v>0</v>
      </c>
      <c r="E39">
        <f t="shared" si="2"/>
        <v>19</v>
      </c>
      <c r="F39" s="43">
        <f t="shared" si="3"/>
        <v>19</v>
      </c>
      <c r="U39">
        <v>9</v>
      </c>
      <c r="Z39">
        <v>10</v>
      </c>
    </row>
    <row r="40" spans="2:33" x14ac:dyDescent="0.25">
      <c r="B40" t="s">
        <v>1254</v>
      </c>
      <c r="C40" t="s">
        <v>1255</v>
      </c>
      <c r="D40" s="6">
        <f>(IFERROR(VLOOKUP(C40,Memberships!$E$1:$F$303,2,FALSE),IFERROR(VLOOKUP(B40,Memberships!$A$2:$B$299,2,FALSE),0)))</f>
        <v>0</v>
      </c>
      <c r="E40">
        <f t="shared" si="2"/>
        <v>15</v>
      </c>
      <c r="F40" s="43">
        <f t="shared" si="3"/>
        <v>15</v>
      </c>
      <c r="AE40">
        <v>15</v>
      </c>
    </row>
    <row r="41" spans="2:33" x14ac:dyDescent="0.25">
      <c r="B41" t="s">
        <v>201</v>
      </c>
      <c r="C41" t="s">
        <v>1440</v>
      </c>
      <c r="D41" s="6">
        <f>(IFERROR(VLOOKUP(C41,Memberships!$E$1:$F$303,2,FALSE),IFERROR(VLOOKUP(B41,Memberships!$A$2:$B$299,2,FALSE),0)))</f>
        <v>0</v>
      </c>
      <c r="E41">
        <f t="shared" si="2"/>
        <v>15</v>
      </c>
      <c r="F41" s="43">
        <f t="shared" si="3"/>
        <v>15</v>
      </c>
      <c r="AF41">
        <v>15</v>
      </c>
    </row>
    <row r="42" spans="2:33" x14ac:dyDescent="0.25">
      <c r="B42" t="s">
        <v>393</v>
      </c>
      <c r="C42" t="s">
        <v>394</v>
      </c>
      <c r="D42" s="6">
        <f>(IFERROR(VLOOKUP(C42,Memberships!$E$1:$F$303,2,FALSE),IFERROR(VLOOKUP(B42,Memberships!$A$2:$B$299,2,FALSE),0)))</f>
        <v>0</v>
      </c>
      <c r="E42">
        <f t="shared" si="2"/>
        <v>14.5</v>
      </c>
      <c r="F42" s="43">
        <f t="shared" si="3"/>
        <v>14.5</v>
      </c>
      <c r="M42">
        <v>14.5</v>
      </c>
    </row>
    <row r="43" spans="2:33" x14ac:dyDescent="0.25">
      <c r="B43" t="s">
        <v>964</v>
      </c>
      <c r="C43" t="s">
        <v>965</v>
      </c>
      <c r="D43" s="6">
        <f>(IFERROR(VLOOKUP(C43,Memberships!$E$1:$F$303,2,FALSE),IFERROR(VLOOKUP(B43,Memberships!$A$2:$B$299,2,FALSE),0)))</f>
        <v>0</v>
      </c>
      <c r="E43">
        <f t="shared" si="2"/>
        <v>13</v>
      </c>
      <c r="F43" s="43">
        <f t="shared" si="3"/>
        <v>13</v>
      </c>
      <c r="Z43">
        <v>13</v>
      </c>
    </row>
    <row r="44" spans="2:33" x14ac:dyDescent="0.25">
      <c r="B44" t="s">
        <v>1432</v>
      </c>
      <c r="C44" t="s">
        <v>1433</v>
      </c>
      <c r="D44" s="6">
        <f>(IFERROR(VLOOKUP(C44,Memberships!$E$1:$F$303,2,FALSE),IFERROR(VLOOKUP(B44,Memberships!$A$2:$B$299,2,FALSE),0)))</f>
        <v>0</v>
      </c>
      <c r="E44">
        <f t="shared" si="2"/>
        <v>13</v>
      </c>
      <c r="F44" s="43">
        <f t="shared" si="3"/>
        <v>13</v>
      </c>
      <c r="AF44">
        <v>13</v>
      </c>
    </row>
    <row r="45" spans="2:33" x14ac:dyDescent="0.25">
      <c r="B45" t="s">
        <v>602</v>
      </c>
      <c r="C45" t="s">
        <v>603</v>
      </c>
      <c r="D45" s="6">
        <f>(IFERROR(VLOOKUP(C45,Memberships!$E$1:$F$303,2,FALSE),IFERROR(VLOOKUP(B45,Memberships!$A$2:$B$299,2,FALSE),0)))</f>
        <v>0</v>
      </c>
      <c r="E45">
        <f t="shared" si="2"/>
        <v>12</v>
      </c>
      <c r="F45" s="43">
        <f t="shared" si="3"/>
        <v>12</v>
      </c>
      <c r="AD45">
        <v>12</v>
      </c>
    </row>
    <row r="46" spans="2:33" x14ac:dyDescent="0.25">
      <c r="B46" t="s">
        <v>1159</v>
      </c>
      <c r="C46" t="s">
        <v>1160</v>
      </c>
      <c r="D46" s="6">
        <f>(IFERROR(VLOOKUP(C46,Memberships!$E$1:$F$303,2,FALSE),IFERROR(VLOOKUP(B46,Memberships!$A$2:$B$299,2,FALSE),0)))</f>
        <v>0</v>
      </c>
      <c r="E46">
        <f t="shared" si="2"/>
        <v>11</v>
      </c>
      <c r="F46" s="43">
        <f t="shared" si="3"/>
        <v>11</v>
      </c>
      <c r="AD46">
        <v>11</v>
      </c>
    </row>
    <row r="47" spans="2:33" x14ac:dyDescent="0.25">
      <c r="B47" t="s">
        <v>1242</v>
      </c>
      <c r="C47" t="s">
        <v>1243</v>
      </c>
      <c r="D47" s="6">
        <f>(IFERROR(VLOOKUP(C47,Memberships!$E$1:$F$303,2,FALSE),IFERROR(VLOOKUP(B47,Memberships!$A$2:$B$299,2,FALSE),0)))</f>
        <v>0</v>
      </c>
      <c r="E47">
        <f t="shared" si="2"/>
        <v>11</v>
      </c>
      <c r="F47" s="43">
        <f t="shared" si="3"/>
        <v>11</v>
      </c>
      <c r="AE47">
        <v>11</v>
      </c>
    </row>
    <row r="48" spans="2:33" x14ac:dyDescent="0.25">
      <c r="B48" t="s">
        <v>1491</v>
      </c>
      <c r="C48" t="s">
        <v>1492</v>
      </c>
      <c r="D48" s="6">
        <f>(IFERROR(VLOOKUP(C48,Memberships!$E$1:$F$303,2,FALSE),IFERROR(VLOOKUP(B48,Memberships!$A$2:$B$299,2,FALSE),0)))</f>
        <v>0</v>
      </c>
      <c r="E48">
        <f t="shared" si="2"/>
        <v>11</v>
      </c>
      <c r="F48" s="43">
        <f t="shared" si="3"/>
        <v>11</v>
      </c>
      <c r="AG48">
        <v>11</v>
      </c>
    </row>
    <row r="49" spans="2:33" x14ac:dyDescent="0.25">
      <c r="B49" t="s">
        <v>728</v>
      </c>
      <c r="C49" t="s">
        <v>723</v>
      </c>
      <c r="D49" s="6">
        <f>(IFERROR(VLOOKUP(C49,Memberships!$E$1:$F$303,2,FALSE),IFERROR(VLOOKUP(B49,Memberships!$A$2:$B$299,2,FALSE),0)))</f>
        <v>0</v>
      </c>
      <c r="E49">
        <f t="shared" si="2"/>
        <v>10</v>
      </c>
      <c r="F49" s="43">
        <f t="shared" si="3"/>
        <v>10</v>
      </c>
      <c r="Y49">
        <v>10</v>
      </c>
    </row>
    <row r="50" spans="2:33" x14ac:dyDescent="0.25">
      <c r="B50" t="s">
        <v>767</v>
      </c>
      <c r="C50" t="s">
        <v>768</v>
      </c>
      <c r="D50" s="6">
        <f>(IFERROR(VLOOKUP(C50,Memberships!$E$1:$F$303,2,FALSE),IFERROR(VLOOKUP(B50,Memberships!$A$2:$B$299,2,FALSE),0)))</f>
        <v>0</v>
      </c>
      <c r="E50">
        <f t="shared" si="2"/>
        <v>10</v>
      </c>
      <c r="F50" s="43">
        <f t="shared" si="3"/>
        <v>10</v>
      </c>
      <c r="X50">
        <v>9</v>
      </c>
      <c r="Z50">
        <v>1</v>
      </c>
    </row>
    <row r="51" spans="2:33" x14ac:dyDescent="0.25">
      <c r="B51" t="s">
        <v>1445</v>
      </c>
      <c r="C51" t="s">
        <v>646</v>
      </c>
      <c r="D51" s="6">
        <f>(IFERROR(VLOOKUP(C51,Memberships!$E$1:$F$303,2,FALSE),IFERROR(VLOOKUP(B51,Memberships!$A$2:$B$299,2,FALSE),0)))</f>
        <v>0</v>
      </c>
      <c r="E51">
        <f t="shared" si="2"/>
        <v>8</v>
      </c>
      <c r="F51" s="43">
        <f t="shared" si="3"/>
        <v>8</v>
      </c>
      <c r="AF51">
        <v>8</v>
      </c>
    </row>
    <row r="52" spans="2:33" x14ac:dyDescent="0.25">
      <c r="B52" t="s">
        <v>184</v>
      </c>
      <c r="C52" t="s">
        <v>185</v>
      </c>
      <c r="D52" s="6">
        <f>(IFERROR(VLOOKUP(C52,Memberships!$E$1:$F$303,2,FALSE),IFERROR(VLOOKUP(B52,Memberships!$A$2:$B$299,2,FALSE),0)))</f>
        <v>0</v>
      </c>
      <c r="E52">
        <f t="shared" si="2"/>
        <v>8</v>
      </c>
      <c r="F52" s="43">
        <f t="shared" si="3"/>
        <v>0</v>
      </c>
      <c r="J52">
        <v>8</v>
      </c>
    </row>
    <row r="53" spans="2:33" x14ac:dyDescent="0.25">
      <c r="B53" t="s">
        <v>201</v>
      </c>
      <c r="C53" t="s">
        <v>435</v>
      </c>
      <c r="D53" s="6">
        <f>(IFERROR(VLOOKUP(C53,Memberships!$E$1:$F$303,2,FALSE),IFERROR(VLOOKUP(B53,Memberships!$A$2:$B$299,2,FALSE),0)))</f>
        <v>0</v>
      </c>
      <c r="E53">
        <f t="shared" si="2"/>
        <v>7</v>
      </c>
      <c r="F53" s="43">
        <f t="shared" si="3"/>
        <v>7</v>
      </c>
      <c r="K53">
        <v>7</v>
      </c>
    </row>
    <row r="54" spans="2:33" x14ac:dyDescent="0.25">
      <c r="B54" t="s">
        <v>1161</v>
      </c>
      <c r="C54" t="s">
        <v>1162</v>
      </c>
      <c r="D54" s="6">
        <f>(IFERROR(VLOOKUP(C54,Memberships!$E$1:$F$303,2,FALSE),IFERROR(VLOOKUP(B54,Memberships!$A$2:$B$299,2,FALSE),0)))</f>
        <v>0</v>
      </c>
      <c r="E54">
        <f t="shared" si="2"/>
        <v>7</v>
      </c>
      <c r="F54" s="43">
        <f t="shared" si="3"/>
        <v>7</v>
      </c>
      <c r="AD54">
        <v>7</v>
      </c>
    </row>
    <row r="55" spans="2:33" x14ac:dyDescent="0.25">
      <c r="B55" t="s">
        <v>436</v>
      </c>
      <c r="C55" t="s">
        <v>437</v>
      </c>
      <c r="D55" s="6">
        <f>(IFERROR(VLOOKUP(C55,Memberships!$E$1:$F$303,2,FALSE),IFERROR(VLOOKUP(B55,Memberships!$A$2:$B$299,2,FALSE),0)))</f>
        <v>0</v>
      </c>
      <c r="E55">
        <f t="shared" si="2"/>
        <v>6.5</v>
      </c>
      <c r="F55" s="43">
        <f t="shared" si="3"/>
        <v>6.5</v>
      </c>
      <c r="K55">
        <v>6.5</v>
      </c>
    </row>
    <row r="56" spans="2:33" x14ac:dyDescent="0.25">
      <c r="B56" t="s">
        <v>1040</v>
      </c>
      <c r="C56" t="s">
        <v>1041</v>
      </c>
      <c r="D56" s="6">
        <f>(IFERROR(VLOOKUP(C56,Memberships!$E$1:$F$303,2,FALSE),IFERROR(VLOOKUP(B56,Memberships!$A$2:$B$299,2,FALSE),0)))</f>
        <v>0</v>
      </c>
      <c r="E56">
        <f t="shared" si="2"/>
        <v>6</v>
      </c>
      <c r="F56" s="43">
        <f t="shared" si="3"/>
        <v>6</v>
      </c>
      <c r="AA56">
        <v>6</v>
      </c>
    </row>
    <row r="57" spans="2:33" x14ac:dyDescent="0.25">
      <c r="B57" t="s">
        <v>1244</v>
      </c>
      <c r="C57" t="s">
        <v>1245</v>
      </c>
      <c r="D57" s="6">
        <f>(IFERROR(VLOOKUP(C57,Memberships!$E$1:$F$303,2,FALSE),IFERROR(VLOOKUP(B57,Memberships!$A$2:$B$299,2,FALSE),0)))</f>
        <v>0</v>
      </c>
      <c r="E57">
        <f t="shared" si="2"/>
        <v>6</v>
      </c>
      <c r="F57" s="43">
        <f t="shared" si="3"/>
        <v>6</v>
      </c>
      <c r="AE57">
        <v>6</v>
      </c>
    </row>
    <row r="58" spans="2:33" x14ac:dyDescent="0.25">
      <c r="B58" t="s">
        <v>181</v>
      </c>
      <c r="C58" t="s">
        <v>182</v>
      </c>
      <c r="D58" s="6">
        <f>(IFERROR(VLOOKUP(C58,Memberships!$E$1:$F$303,2,FALSE),IFERROR(VLOOKUP(B58,Memberships!$A$2:$B$299,2,FALSE),0)))</f>
        <v>0</v>
      </c>
      <c r="E58">
        <f t="shared" si="2"/>
        <v>6</v>
      </c>
      <c r="F58" s="43">
        <f t="shared" si="3"/>
        <v>0</v>
      </c>
      <c r="J58">
        <v>6</v>
      </c>
    </row>
    <row r="59" spans="2:33" x14ac:dyDescent="0.25">
      <c r="B59" t="s">
        <v>1042</v>
      </c>
      <c r="C59" t="s">
        <v>1043</v>
      </c>
      <c r="D59" s="6">
        <f>(IFERROR(VLOOKUP(C59,Memberships!$E$1:$F$303,2,FALSE),IFERROR(VLOOKUP(B59,Memberships!$A$2:$B$299,2,FALSE),0)))</f>
        <v>0</v>
      </c>
      <c r="E59">
        <f t="shared" si="2"/>
        <v>4</v>
      </c>
      <c r="F59" s="43">
        <f t="shared" si="3"/>
        <v>4</v>
      </c>
      <c r="AA59">
        <v>4</v>
      </c>
    </row>
    <row r="60" spans="2:33" x14ac:dyDescent="0.25">
      <c r="B60" t="s">
        <v>1256</v>
      </c>
      <c r="C60" t="s">
        <v>1257</v>
      </c>
      <c r="D60" s="6">
        <f>(IFERROR(VLOOKUP(C60,Memberships!$E$1:$F$303,2,FALSE),IFERROR(VLOOKUP(B60,Memberships!$A$2:$B$299,2,FALSE),0)))</f>
        <v>0</v>
      </c>
      <c r="E60">
        <f t="shared" si="2"/>
        <v>4</v>
      </c>
      <c r="F60" s="43">
        <f t="shared" si="3"/>
        <v>4</v>
      </c>
      <c r="AE60">
        <v>4</v>
      </c>
    </row>
    <row r="61" spans="2:33" x14ac:dyDescent="0.25">
      <c r="B61" t="s">
        <v>1493</v>
      </c>
      <c r="C61" t="s">
        <v>1494</v>
      </c>
      <c r="D61" s="6">
        <f>(IFERROR(VLOOKUP(C61,Memberships!$E$1:$F$303,2,FALSE),IFERROR(VLOOKUP(B61,Memberships!$A$2:$B$299,2,FALSE),0)))</f>
        <v>0</v>
      </c>
      <c r="E61">
        <f t="shared" si="2"/>
        <v>4</v>
      </c>
      <c r="F61" s="43">
        <f t="shared" si="3"/>
        <v>4</v>
      </c>
      <c r="AG61">
        <v>4</v>
      </c>
    </row>
    <row r="62" spans="2:33" x14ac:dyDescent="0.25">
      <c r="B62" t="s">
        <v>391</v>
      </c>
      <c r="C62" t="s">
        <v>392</v>
      </c>
      <c r="D62" s="6">
        <f>(IFERROR(VLOOKUP(C62,Memberships!$E$1:$F$303,2,FALSE),IFERROR(VLOOKUP(B62,Memberships!$A$2:$B$299,2,FALSE),0)))</f>
        <v>0</v>
      </c>
      <c r="E62">
        <f t="shared" si="2"/>
        <v>3</v>
      </c>
      <c r="F62" s="43">
        <f t="shared" si="3"/>
        <v>3</v>
      </c>
      <c r="M62">
        <v>3</v>
      </c>
    </row>
    <row r="63" spans="2:33" x14ac:dyDescent="0.25">
      <c r="B63" t="s">
        <v>1044</v>
      </c>
      <c r="C63" t="s">
        <v>1045</v>
      </c>
      <c r="D63" s="6">
        <f>(IFERROR(VLOOKUP(C63,Memberships!$E$1:$F$303,2,FALSE),IFERROR(VLOOKUP(B63,Memberships!$A$2:$B$299,2,FALSE),0)))</f>
        <v>0</v>
      </c>
      <c r="E63">
        <f t="shared" si="2"/>
        <v>3</v>
      </c>
      <c r="F63" s="43">
        <f t="shared" si="3"/>
        <v>3</v>
      </c>
      <c r="AA63">
        <v>3</v>
      </c>
    </row>
    <row r="64" spans="2:33" x14ac:dyDescent="0.25">
      <c r="B64" t="s">
        <v>1252</v>
      </c>
      <c r="C64" t="s">
        <v>1253</v>
      </c>
      <c r="D64" s="6">
        <f>(IFERROR(VLOOKUP(C64,Memberships!$E$1:$F$303,2,FALSE),IFERROR(VLOOKUP(B64,Memberships!$A$2:$B$299,2,FALSE),0)))</f>
        <v>0</v>
      </c>
      <c r="E64">
        <f t="shared" si="2"/>
        <v>3</v>
      </c>
      <c r="F64" s="43">
        <f t="shared" si="3"/>
        <v>3</v>
      </c>
      <c r="AE64">
        <v>3</v>
      </c>
    </row>
    <row r="65" spans="2:32" x14ac:dyDescent="0.25">
      <c r="B65" t="s">
        <v>1034</v>
      </c>
      <c r="C65" t="s">
        <v>1035</v>
      </c>
      <c r="D65" s="6">
        <f>(IFERROR(VLOOKUP(C65,Memberships!$E$1:$F$303,2,FALSE),IFERROR(VLOOKUP(B65,Memberships!$A$2:$B$299,2,FALSE),0)))</f>
        <v>0</v>
      </c>
      <c r="E65">
        <f t="shared" si="2"/>
        <v>2</v>
      </c>
      <c r="F65" s="43">
        <f t="shared" si="3"/>
        <v>2</v>
      </c>
      <c r="AA65">
        <v>2</v>
      </c>
    </row>
    <row r="66" spans="2:32" x14ac:dyDescent="0.25">
      <c r="B66" t="s">
        <v>1036</v>
      </c>
      <c r="C66" t="s">
        <v>1037</v>
      </c>
      <c r="D66" s="6">
        <f>(IFERROR(VLOOKUP(C66,Memberships!$E$1:$F$303,2,FALSE),IFERROR(VLOOKUP(B66,Memberships!$A$2:$B$299,2,FALSE),0)))</f>
        <v>0</v>
      </c>
      <c r="E66">
        <f t="shared" si="2"/>
        <v>2</v>
      </c>
      <c r="F66" s="43">
        <f t="shared" si="3"/>
        <v>2</v>
      </c>
      <c r="AA66">
        <v>2</v>
      </c>
    </row>
    <row r="67" spans="2:32" x14ac:dyDescent="0.25">
      <c r="B67" t="s">
        <v>1246</v>
      </c>
      <c r="C67" t="s">
        <v>1247</v>
      </c>
      <c r="D67" s="6">
        <f>(IFERROR(VLOOKUP(C67,Memberships!$E$1:$F$303,2,FALSE),IFERROR(VLOOKUP(B67,Memberships!$A$2:$B$299,2,FALSE),0)))</f>
        <v>0</v>
      </c>
      <c r="E67">
        <f t="shared" si="2"/>
        <v>2</v>
      </c>
      <c r="F67" s="43">
        <f t="shared" si="3"/>
        <v>2</v>
      </c>
      <c r="AE67">
        <v>2</v>
      </c>
    </row>
    <row r="68" spans="2:32" x14ac:dyDescent="0.25">
      <c r="B68" t="s">
        <v>1441</v>
      </c>
      <c r="C68" t="s">
        <v>1442</v>
      </c>
      <c r="D68" s="6">
        <f>(IFERROR(VLOOKUP(C68,Memberships!$E$1:$F$303,2,FALSE),IFERROR(VLOOKUP(B68,Memberships!$A$2:$B$299,2,FALSE),0)))</f>
        <v>0</v>
      </c>
      <c r="E68">
        <f t="shared" si="2"/>
        <v>2</v>
      </c>
      <c r="F68" s="43">
        <f t="shared" si="3"/>
        <v>2</v>
      </c>
      <c r="AF68">
        <v>2</v>
      </c>
    </row>
    <row r="69" spans="2:32" x14ac:dyDescent="0.25">
      <c r="B69" t="s">
        <v>186</v>
      </c>
      <c r="C69" t="s">
        <v>723</v>
      </c>
      <c r="D69" s="6">
        <f>(IFERROR(VLOOKUP(C69,Memberships!$E$1:$F$303,2,FALSE),IFERROR(VLOOKUP(B69,Memberships!$A$2:$B$299,2,FALSE),0)))</f>
        <v>0</v>
      </c>
      <c r="E69">
        <f t="shared" si="2"/>
        <v>1.5</v>
      </c>
      <c r="F69" s="43">
        <f t="shared" si="3"/>
        <v>0</v>
      </c>
      <c r="J69">
        <v>1.5</v>
      </c>
    </row>
    <row r="70" spans="2:32" x14ac:dyDescent="0.25">
      <c r="B70" t="s">
        <v>1046</v>
      </c>
      <c r="C70" t="s">
        <v>1047</v>
      </c>
      <c r="D70" s="6">
        <f>(IFERROR(VLOOKUP(C70,Memberships!$E$1:$F$303,2,FALSE),IFERROR(VLOOKUP(B70,Memberships!$A$2:$B$299,2,FALSE),0)))</f>
        <v>0</v>
      </c>
      <c r="E70">
        <f t="shared" si="2"/>
        <v>1</v>
      </c>
      <c r="F70" s="43">
        <f t="shared" si="3"/>
        <v>1</v>
      </c>
      <c r="AA70">
        <v>1</v>
      </c>
    </row>
    <row r="71" spans="2:32" x14ac:dyDescent="0.25">
      <c r="B71" t="s">
        <v>1248</v>
      </c>
      <c r="C71" t="s">
        <v>1249</v>
      </c>
      <c r="D71" s="6">
        <f>(IFERROR(VLOOKUP(C71,Memberships!$E$1:$F$303,2,FALSE),IFERROR(VLOOKUP(B71,Memberships!$A$2:$B$299,2,FALSE),0)))</f>
        <v>0</v>
      </c>
      <c r="E71">
        <f t="shared" si="2"/>
        <v>1</v>
      </c>
      <c r="F71" s="43">
        <f t="shared" si="3"/>
        <v>1</v>
      </c>
      <c r="AE71">
        <v>1</v>
      </c>
    </row>
    <row r="72" spans="2:32" x14ac:dyDescent="0.25">
      <c r="B72" t="s">
        <v>1250</v>
      </c>
      <c r="C72" t="s">
        <v>1251</v>
      </c>
      <c r="D72" s="6">
        <f>(IFERROR(VLOOKUP(C72,Memberships!$E$1:$F$303,2,FALSE),IFERROR(VLOOKUP(B72,Memberships!$A$2:$B$299,2,FALSE),0)))</f>
        <v>0</v>
      </c>
      <c r="E72">
        <f t="shared" si="2"/>
        <v>1</v>
      </c>
      <c r="F72" s="43">
        <f t="shared" si="3"/>
        <v>1</v>
      </c>
      <c r="AE72">
        <v>1</v>
      </c>
    </row>
    <row r="73" spans="2:32" x14ac:dyDescent="0.25">
      <c r="B73" t="s">
        <v>1443</v>
      </c>
      <c r="C73" t="s">
        <v>1444</v>
      </c>
      <c r="D73" s="6">
        <f>(IFERROR(VLOOKUP(C73,Memberships!$E$1:$F$303,2,FALSE),IFERROR(VLOOKUP(B73,Memberships!$A$2:$B$299,2,FALSE),0)))</f>
        <v>0</v>
      </c>
      <c r="E73">
        <f t="shared" si="2"/>
        <v>1</v>
      </c>
      <c r="F73" s="43">
        <f t="shared" si="3"/>
        <v>1</v>
      </c>
      <c r="AF73">
        <v>1</v>
      </c>
    </row>
  </sheetData>
  <autoFilter ref="A6:AV23" xr:uid="{C2ECE4D5-E7B1-4520-95EA-F8833302AEB5}">
    <sortState ref="A7:AV23">
      <sortCondition descending="1" ref="E6:E23"/>
    </sortState>
  </autoFilter>
  <mergeCells count="3">
    <mergeCell ref="A1:K3"/>
    <mergeCell ref="A4:D5"/>
    <mergeCell ref="B25:C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41"/>
  <sheetViews>
    <sheetView zoomScale="60" zoomScaleNormal="60" workbookViewId="0">
      <selection sqref="A1:K3"/>
    </sheetView>
  </sheetViews>
  <sheetFormatPr defaultRowHeight="15" x14ac:dyDescent="0.25"/>
  <cols>
    <col min="2" max="2" width="20.42578125" bestFit="1" customWidth="1"/>
    <col min="3" max="3" width="20.5703125" bestFit="1" customWidth="1"/>
    <col min="5" max="5" width="13.42578125" customWidth="1"/>
    <col min="6" max="6" width="22.28515625" style="43" hidden="1" customWidth="1"/>
    <col min="7" max="7" width="18.5703125" style="37" hidden="1" customWidth="1"/>
    <col min="8" max="8" width="11" customWidth="1"/>
    <col min="9" max="9" width="12.5703125" customWidth="1"/>
    <col min="10" max="10" width="14.7109375" customWidth="1"/>
    <col min="11" max="11" width="11.42578125" customWidth="1"/>
    <col min="12" max="12" width="12.140625" customWidth="1"/>
    <col min="13" max="13" width="11.28515625" customWidth="1"/>
    <col min="14" max="14" width="11.42578125" customWidth="1"/>
    <col min="15" max="15" width="10.85546875" customWidth="1"/>
    <col min="16" max="16" width="11.140625" customWidth="1"/>
    <col min="17" max="17" width="10.7109375" customWidth="1"/>
    <col min="18" max="18" width="11" customWidth="1"/>
    <col min="19" max="19" width="9.140625" customWidth="1"/>
    <col min="20" max="21" width="11" customWidth="1"/>
    <col min="22" max="22" width="16.140625" customWidth="1"/>
    <col min="23" max="23" width="17.85546875" customWidth="1"/>
    <col min="24" max="24" width="11.5703125" customWidth="1"/>
    <col min="25" max="25" width="13.42578125" customWidth="1"/>
    <col min="26" max="26" width="11.28515625" customWidth="1"/>
    <col min="27" max="27" width="13.140625" customWidth="1"/>
    <col min="28" max="28" width="11.28515625" customWidth="1"/>
    <col min="29" max="29" width="17.42578125" customWidth="1"/>
    <col min="30" max="31" width="20.42578125" customWidth="1"/>
    <col min="32" max="32" width="10.42578125" customWidth="1"/>
    <col min="34" max="34" width="11.140625" customWidth="1"/>
    <col min="35" max="35" width="14" customWidth="1"/>
    <col min="36" max="36" width="18.28515625" bestFit="1" customWidth="1"/>
    <col min="37" max="37" width="19" bestFit="1" customWidth="1"/>
  </cols>
  <sheetData>
    <row r="1" spans="1:48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48" s="2" customForma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48" s="2" customForma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48" s="2" customFormat="1" ht="15" customHeight="1" x14ac:dyDescent="0.25">
      <c r="A4" s="67" t="s">
        <v>106</v>
      </c>
      <c r="B4" s="68"/>
      <c r="C4" s="68"/>
      <c r="D4" s="68"/>
      <c r="E4" s="68"/>
      <c r="F4" s="44"/>
      <c r="G4" s="34"/>
      <c r="H4" s="3"/>
      <c r="I4" s="3"/>
      <c r="J4" s="3"/>
      <c r="K4" s="3"/>
    </row>
    <row r="5" spans="1:48" s="2" customFormat="1" ht="15.75" customHeight="1" thickBot="1" x14ac:dyDescent="0.3">
      <c r="A5" s="69"/>
      <c r="B5" s="70"/>
      <c r="C5" s="70"/>
      <c r="D5" s="70"/>
      <c r="E5" s="70"/>
      <c r="F5" s="45"/>
      <c r="G5" s="35"/>
      <c r="H5" s="4"/>
      <c r="I5" s="4"/>
      <c r="J5" s="4"/>
      <c r="K5" s="4"/>
    </row>
    <row r="6" spans="1:48" ht="66.75" customHeight="1" thickBot="1" x14ac:dyDescent="0.3">
      <c r="A6" s="1" t="s">
        <v>4</v>
      </c>
      <c r="B6" s="1" t="s">
        <v>1</v>
      </c>
      <c r="C6" s="1" t="s">
        <v>2</v>
      </c>
      <c r="D6" s="1" t="s">
        <v>3</v>
      </c>
      <c r="E6" s="1" t="s">
        <v>5</v>
      </c>
      <c r="F6" s="42" t="s">
        <v>1464</v>
      </c>
      <c r="G6" s="36" t="s">
        <v>1258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11</v>
      </c>
      <c r="M6" s="1" t="s">
        <v>12</v>
      </c>
      <c r="N6" s="1" t="s">
        <v>10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1149</v>
      </c>
      <c r="AB6" s="1" t="s">
        <v>1008</v>
      </c>
      <c r="AC6" s="1" t="s">
        <v>25</v>
      </c>
      <c r="AD6" s="1" t="s">
        <v>26</v>
      </c>
      <c r="AE6" s="1" t="s">
        <v>1199</v>
      </c>
      <c r="AF6" s="1" t="s">
        <v>27</v>
      </c>
      <c r="AG6" s="1" t="s">
        <v>28</v>
      </c>
      <c r="AH6" s="1" t="s">
        <v>29</v>
      </c>
      <c r="AI6" s="1" t="s">
        <v>1549</v>
      </c>
      <c r="AJ6" s="1" t="s">
        <v>1550</v>
      </c>
      <c r="AK6" s="1" t="s">
        <v>1551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5">
      <c r="A7">
        <v>1</v>
      </c>
      <c r="B7" s="5" t="s">
        <v>65</v>
      </c>
      <c r="C7" t="s">
        <v>94</v>
      </c>
      <c r="D7" s="6">
        <f>(IFERROR(VLOOKUP(C7,Memberships!$E$1:$F$303,2,FALSE),IFERROR(VLOOKUP(B7,Memberships!$A$2:$B$299,2,FALSE),0)))</f>
        <v>710</v>
      </c>
      <c r="E7">
        <f t="shared" ref="E7:E13" si="0">SUM(H7:AJ7)</f>
        <v>56.5</v>
      </c>
      <c r="F7" s="43">
        <f t="shared" ref="F7:F13" si="1">SUM(K7:AH7)</f>
        <v>20.5</v>
      </c>
      <c r="G7" s="37" t="s">
        <v>1545</v>
      </c>
      <c r="J7" s="7">
        <v>36</v>
      </c>
      <c r="O7">
        <v>11</v>
      </c>
      <c r="R7">
        <v>1.5</v>
      </c>
      <c r="AF7">
        <v>8</v>
      </c>
    </row>
    <row r="8" spans="1:48" x14ac:dyDescent="0.25">
      <c r="A8">
        <v>2</v>
      </c>
      <c r="B8" s="11" t="s">
        <v>184</v>
      </c>
      <c r="C8" t="s">
        <v>475</v>
      </c>
      <c r="D8" s="6">
        <f>(IFERROR(VLOOKUP(C8,Memberships!$E$1:$F$303,2,FALSE),IFERROR(VLOOKUP(B8,Memberships!$A$2:$B$299,2,FALSE),0)))</f>
        <v>837</v>
      </c>
      <c r="E8">
        <f t="shared" si="0"/>
        <v>50</v>
      </c>
      <c r="F8" s="43">
        <f t="shared" si="1"/>
        <v>50</v>
      </c>
      <c r="G8" s="37" t="s">
        <v>1259</v>
      </c>
      <c r="AF8" s="13">
        <v>50</v>
      </c>
    </row>
    <row r="9" spans="1:48" x14ac:dyDescent="0.25">
      <c r="A9">
        <v>3</v>
      </c>
      <c r="B9" s="11" t="s">
        <v>771</v>
      </c>
      <c r="C9" t="s">
        <v>562</v>
      </c>
      <c r="D9" s="6">
        <f>(IFERROR(VLOOKUP(C9,Memberships!$E$1:$F$303,2,FALSE),IFERROR(VLOOKUP(B9,Memberships!$A$2:$B$299,2,FALSE),0)))</f>
        <v>940</v>
      </c>
      <c r="E9">
        <f t="shared" si="0"/>
        <v>41</v>
      </c>
      <c r="F9" s="43">
        <f t="shared" si="1"/>
        <v>41</v>
      </c>
      <c r="G9" s="37" t="s">
        <v>1545</v>
      </c>
      <c r="X9" s="7">
        <v>31</v>
      </c>
      <c r="AG9">
        <v>10</v>
      </c>
    </row>
    <row r="10" spans="1:48" x14ac:dyDescent="0.25">
      <c r="A10">
        <v>4</v>
      </c>
      <c r="B10" t="s">
        <v>342</v>
      </c>
      <c r="C10" t="s">
        <v>155</v>
      </c>
      <c r="D10" s="6">
        <f>(IFERROR(VLOOKUP(C10,Memberships!$E$1:$F$303,2,FALSE),IFERROR(VLOOKUP(B10,Memberships!$A$2:$B$299,2,FALSE),0)))</f>
        <v>259</v>
      </c>
      <c r="E10">
        <f t="shared" si="0"/>
        <v>20</v>
      </c>
      <c r="F10" s="43">
        <f t="shared" si="1"/>
        <v>20</v>
      </c>
      <c r="G10" s="37" t="s">
        <v>1545</v>
      </c>
      <c r="L10">
        <v>20</v>
      </c>
    </row>
    <row r="11" spans="1:48" x14ac:dyDescent="0.25">
      <c r="A11">
        <v>5</v>
      </c>
      <c r="B11" t="s">
        <v>40</v>
      </c>
      <c r="C11" t="s">
        <v>479</v>
      </c>
      <c r="D11" s="6">
        <f>(IFERROR(VLOOKUP(C11,Memberships!$E$1:$F$303,2,FALSE),IFERROR(VLOOKUP(B11,Memberships!$A$2:$B$299,2,FALSE),0)))</f>
        <v>373</v>
      </c>
      <c r="E11">
        <f t="shared" si="0"/>
        <v>9</v>
      </c>
      <c r="F11" s="43">
        <f t="shared" si="1"/>
        <v>9</v>
      </c>
      <c r="AF11">
        <v>9</v>
      </c>
    </row>
    <row r="12" spans="1:48" x14ac:dyDescent="0.25">
      <c r="A12">
        <v>6</v>
      </c>
      <c r="B12" t="s">
        <v>335</v>
      </c>
      <c r="C12" t="s">
        <v>336</v>
      </c>
      <c r="D12" s="6">
        <f>(IFERROR(VLOOKUP(C12,Memberships!$E$1:$F$303,2,FALSE),IFERROR(VLOOKUP(B12,Memberships!$A$2:$B$299,2,FALSE),0)))</f>
        <v>862</v>
      </c>
      <c r="E12">
        <f t="shared" si="0"/>
        <v>6</v>
      </c>
      <c r="F12" s="43">
        <f t="shared" si="1"/>
        <v>6</v>
      </c>
      <c r="O12">
        <v>6</v>
      </c>
    </row>
    <row r="13" spans="1:48" x14ac:dyDescent="0.25">
      <c r="A13">
        <v>7</v>
      </c>
      <c r="B13" t="s">
        <v>1428</v>
      </c>
      <c r="C13" t="s">
        <v>874</v>
      </c>
      <c r="D13" s="6">
        <f>(IFERROR(VLOOKUP(C13,Memberships!$E$1:$F$303,2,FALSE),IFERROR(VLOOKUP(B13,Memberships!$A$2:$B$299,2,FALSE),0)))</f>
        <v>875</v>
      </c>
      <c r="E13">
        <f t="shared" si="0"/>
        <v>4</v>
      </c>
      <c r="F13" s="43">
        <f t="shared" si="1"/>
        <v>4</v>
      </c>
      <c r="AF13">
        <v>4</v>
      </c>
    </row>
    <row r="14" spans="1:48" x14ac:dyDescent="0.25">
      <c r="D14" s="6"/>
    </row>
    <row r="15" spans="1:48" x14ac:dyDescent="0.25">
      <c r="B15" s="71" t="s">
        <v>1513</v>
      </c>
      <c r="C15" s="71"/>
      <c r="D15" s="6"/>
    </row>
    <row r="16" spans="1:48" x14ac:dyDescent="0.25">
      <c r="B16" t="s">
        <v>387</v>
      </c>
      <c r="C16" t="s">
        <v>388</v>
      </c>
      <c r="D16" s="6">
        <f>(IFERROR(VLOOKUP(C16,Memberships!$E$1:$F$303,2,FALSE),IFERROR(VLOOKUP(B16,Memberships!$A$2:$B$299,2,FALSE),0)))</f>
        <v>0</v>
      </c>
      <c r="E16">
        <f t="shared" ref="E16:E41" si="2">SUM(H16:AJ16)</f>
        <v>44</v>
      </c>
      <c r="F16" s="43">
        <f t="shared" ref="F16:F38" si="3">SUM(K16:AH16)</f>
        <v>44</v>
      </c>
      <c r="O16" s="7">
        <v>44</v>
      </c>
    </row>
    <row r="17" spans="2:32" x14ac:dyDescent="0.25">
      <c r="B17" t="s">
        <v>1077</v>
      </c>
      <c r="C17" t="s">
        <v>1078</v>
      </c>
      <c r="D17" s="6">
        <f>(IFERROR(VLOOKUP(C17,Memberships!$E$1:$F$303,2,FALSE),IFERROR(VLOOKUP(B17,Memberships!$A$2:$B$299,2,FALSE),0)))</f>
        <v>0</v>
      </c>
      <c r="E17">
        <f t="shared" si="2"/>
        <v>44</v>
      </c>
      <c r="F17" s="43">
        <f t="shared" si="3"/>
        <v>44</v>
      </c>
      <c r="AB17" s="7">
        <v>44</v>
      </c>
    </row>
    <row r="18" spans="2:32" x14ac:dyDescent="0.25">
      <c r="B18" t="s">
        <v>1446</v>
      </c>
      <c r="C18" t="s">
        <v>923</v>
      </c>
      <c r="D18" s="6">
        <f>(IFERROR(VLOOKUP(C18,Memberships!$E$1:$F$303,2,FALSE),IFERROR(VLOOKUP(B18,Memberships!$A$2:$B$299,2,FALSE),0)))</f>
        <v>0</v>
      </c>
      <c r="E18">
        <f t="shared" si="2"/>
        <v>42</v>
      </c>
      <c r="F18" s="43">
        <f t="shared" si="3"/>
        <v>42</v>
      </c>
      <c r="G18" s="37" t="s">
        <v>1259</v>
      </c>
      <c r="AF18" s="8">
        <v>42</v>
      </c>
    </row>
    <row r="19" spans="2:32" x14ac:dyDescent="0.25">
      <c r="B19" s="10" t="s">
        <v>338</v>
      </c>
      <c r="C19" t="s">
        <v>339</v>
      </c>
      <c r="D19" s="6">
        <f>(IFERROR(VLOOKUP(C19,Memberships!$E$1:$F$303,2,FALSE),IFERROR(VLOOKUP(B19,Memberships!$A$2:$B$299,2,FALSE),0)))</f>
        <v>0</v>
      </c>
      <c r="E19">
        <f t="shared" si="2"/>
        <v>38</v>
      </c>
      <c r="F19" s="43">
        <f t="shared" si="3"/>
        <v>38</v>
      </c>
      <c r="L19" s="7">
        <v>38</v>
      </c>
    </row>
    <row r="20" spans="2:32" x14ac:dyDescent="0.25">
      <c r="B20" t="s">
        <v>1284</v>
      </c>
      <c r="C20" t="s">
        <v>1285</v>
      </c>
      <c r="D20" s="6">
        <f>(IFERROR(VLOOKUP(C20,Memberships!$E$1:$F$303,2,FALSE),IFERROR(VLOOKUP(B20,Memberships!$A$2:$B$299,2,FALSE),0)))</f>
        <v>0</v>
      </c>
      <c r="E20">
        <f t="shared" si="2"/>
        <v>34</v>
      </c>
      <c r="F20" s="43">
        <f t="shared" si="3"/>
        <v>34</v>
      </c>
      <c r="AE20" s="7">
        <v>34</v>
      </c>
    </row>
    <row r="21" spans="2:32" x14ac:dyDescent="0.25">
      <c r="B21" t="s">
        <v>1447</v>
      </c>
      <c r="C21" t="s">
        <v>1448</v>
      </c>
      <c r="D21" s="6">
        <f>(IFERROR(VLOOKUP(C21,Memberships!$E$1:$F$303,2,FALSE),IFERROR(VLOOKUP(B21,Memberships!$A$2:$B$299,2,FALSE),0)))</f>
        <v>0</v>
      </c>
      <c r="E21">
        <f t="shared" si="2"/>
        <v>32</v>
      </c>
      <c r="F21" s="43">
        <f t="shared" si="3"/>
        <v>32</v>
      </c>
      <c r="AF21">
        <v>32</v>
      </c>
    </row>
    <row r="22" spans="2:32" x14ac:dyDescent="0.25">
      <c r="B22" t="s">
        <v>340</v>
      </c>
      <c r="C22" t="s">
        <v>341</v>
      </c>
      <c r="D22" s="6">
        <f>(IFERROR(VLOOKUP(C22,Memberships!$E$1:$F$303,2,FALSE),IFERROR(VLOOKUP(B22,Memberships!$A$2:$B$299,2,FALSE),0)))</f>
        <v>0</v>
      </c>
      <c r="E22">
        <f t="shared" si="2"/>
        <v>28</v>
      </c>
      <c r="F22" s="43">
        <f t="shared" si="3"/>
        <v>28</v>
      </c>
      <c r="L22" s="8">
        <v>28</v>
      </c>
    </row>
    <row r="23" spans="2:32" x14ac:dyDescent="0.25">
      <c r="B23" t="s">
        <v>1286</v>
      </c>
      <c r="C23" t="s">
        <v>1287</v>
      </c>
      <c r="D23" s="6">
        <f>(IFERROR(VLOOKUP(C23,Memberships!$E$1:$F$303,2,FALSE),IFERROR(VLOOKUP(B23,Memberships!$A$2:$B$299,2,FALSE),0)))</f>
        <v>0</v>
      </c>
      <c r="E23">
        <f t="shared" si="2"/>
        <v>26</v>
      </c>
      <c r="F23" s="43">
        <f t="shared" si="3"/>
        <v>26</v>
      </c>
      <c r="AE23" s="8">
        <v>26</v>
      </c>
    </row>
    <row r="24" spans="2:32" x14ac:dyDescent="0.25">
      <c r="B24" t="s">
        <v>1147</v>
      </c>
      <c r="C24" t="s">
        <v>1148</v>
      </c>
      <c r="D24" s="6">
        <f>(IFERROR(VLOOKUP(C24,Memberships!$E$1:$F$303,2,FALSE),IFERROR(VLOOKUP(B24,Memberships!$A$2:$B$299,2,FALSE),0)))</f>
        <v>0</v>
      </c>
      <c r="E24">
        <f t="shared" si="2"/>
        <v>20</v>
      </c>
      <c r="F24" s="43">
        <f t="shared" si="3"/>
        <v>20</v>
      </c>
      <c r="AA24">
        <v>20</v>
      </c>
    </row>
    <row r="25" spans="2:32" x14ac:dyDescent="0.25">
      <c r="B25" t="s">
        <v>343</v>
      </c>
      <c r="C25" t="s">
        <v>344</v>
      </c>
      <c r="D25" s="6">
        <f>(IFERROR(VLOOKUP(C25,Memberships!$E$1:$F$303,2,FALSE),IFERROR(VLOOKUP(B25,Memberships!$A$2:$B$299,2,FALSE),0)))</f>
        <v>0</v>
      </c>
      <c r="E25">
        <f t="shared" si="2"/>
        <v>18</v>
      </c>
      <c r="F25" s="43">
        <f t="shared" si="3"/>
        <v>18</v>
      </c>
      <c r="L25">
        <v>18</v>
      </c>
    </row>
    <row r="26" spans="2:32" x14ac:dyDescent="0.25">
      <c r="B26" t="s">
        <v>1288</v>
      </c>
      <c r="C26" t="s">
        <v>1289</v>
      </c>
      <c r="D26" s="6">
        <f>(IFERROR(VLOOKUP(C26,Memberships!$E$1:$F$303,2,FALSE),IFERROR(VLOOKUP(B26,Memberships!$A$2:$B$299,2,FALSE),0)))</f>
        <v>0</v>
      </c>
      <c r="E26">
        <f t="shared" si="2"/>
        <v>16</v>
      </c>
      <c r="F26" s="43">
        <f t="shared" si="3"/>
        <v>16</v>
      </c>
      <c r="AE26">
        <v>16</v>
      </c>
    </row>
    <row r="27" spans="2:32" x14ac:dyDescent="0.25">
      <c r="B27" t="s">
        <v>1290</v>
      </c>
      <c r="C27" t="s">
        <v>1291</v>
      </c>
      <c r="D27" s="6">
        <f>(IFERROR(VLOOKUP(C27,Memberships!$E$1:$F$303,2,FALSE),IFERROR(VLOOKUP(B27,Memberships!$A$2:$B$299,2,FALSE),0)))</f>
        <v>0</v>
      </c>
      <c r="E27">
        <f t="shared" si="2"/>
        <v>15</v>
      </c>
      <c r="F27" s="43">
        <f t="shared" si="3"/>
        <v>15</v>
      </c>
      <c r="AE27">
        <v>15</v>
      </c>
    </row>
    <row r="28" spans="2:32" x14ac:dyDescent="0.25">
      <c r="B28" t="s">
        <v>645</v>
      </c>
      <c r="C28" t="s">
        <v>646</v>
      </c>
      <c r="D28" s="6">
        <f>(IFERROR(VLOOKUP(C28,Memberships!$E$1:$F$303,2,FALSE),IFERROR(VLOOKUP(B28,Memberships!$A$2:$B$299,2,FALSE),0)))</f>
        <v>0</v>
      </c>
      <c r="E28">
        <f t="shared" si="2"/>
        <v>12</v>
      </c>
      <c r="F28" s="43">
        <f t="shared" si="3"/>
        <v>12</v>
      </c>
      <c r="S28">
        <v>12</v>
      </c>
    </row>
    <row r="29" spans="2:32" x14ac:dyDescent="0.25">
      <c r="B29" t="s">
        <v>643</v>
      </c>
      <c r="C29" t="s">
        <v>644</v>
      </c>
      <c r="D29" s="6">
        <f>(IFERROR(VLOOKUP(C29,Memberships!$E$1:$F$303,2,FALSE),IFERROR(VLOOKUP(B29,Memberships!$A$2:$B$299,2,FALSE),0)))</f>
        <v>0</v>
      </c>
      <c r="E29">
        <f t="shared" si="2"/>
        <v>11</v>
      </c>
      <c r="F29" s="43">
        <f t="shared" si="3"/>
        <v>11</v>
      </c>
      <c r="S29">
        <v>11</v>
      </c>
    </row>
    <row r="30" spans="2:32" x14ac:dyDescent="0.25">
      <c r="B30" t="s">
        <v>1294</v>
      </c>
      <c r="C30" t="s">
        <v>1295</v>
      </c>
      <c r="D30" s="6">
        <f>(IFERROR(VLOOKUP(C30,Memberships!$E$1:$F$303,2,FALSE),IFERROR(VLOOKUP(B30,Memberships!$A$2:$B$299,2,FALSE),0)))</f>
        <v>0</v>
      </c>
      <c r="E30">
        <f t="shared" si="2"/>
        <v>8</v>
      </c>
      <c r="F30" s="43">
        <f t="shared" si="3"/>
        <v>8</v>
      </c>
      <c r="AE30">
        <v>8</v>
      </c>
    </row>
    <row r="31" spans="2:32" x14ac:dyDescent="0.25">
      <c r="B31" t="s">
        <v>1436</v>
      </c>
      <c r="C31" t="s">
        <v>1451</v>
      </c>
      <c r="D31" s="6">
        <f>(IFERROR(VLOOKUP(C31,Memberships!$E$1:$F$303,2,FALSE),IFERROR(VLOOKUP(B31,Memberships!$A$2:$B$299,2,FALSE),0)))</f>
        <v>0</v>
      </c>
      <c r="E31">
        <f t="shared" si="2"/>
        <v>8</v>
      </c>
      <c r="F31" s="43">
        <f t="shared" si="3"/>
        <v>8</v>
      </c>
      <c r="AF31">
        <v>8</v>
      </c>
    </row>
    <row r="32" spans="2:32" x14ac:dyDescent="0.25">
      <c r="B32" t="s">
        <v>1296</v>
      </c>
      <c r="C32" t="s">
        <v>401</v>
      </c>
      <c r="D32" s="6">
        <f>(IFERROR(VLOOKUP(C32,Memberships!$E$1:$F$303,2,FALSE),IFERROR(VLOOKUP(B32,Memberships!$A$2:$B$299,2,FALSE),0)))</f>
        <v>0</v>
      </c>
      <c r="E32">
        <f t="shared" si="2"/>
        <v>4</v>
      </c>
      <c r="F32" s="43">
        <f t="shared" si="3"/>
        <v>4</v>
      </c>
      <c r="AE32">
        <v>4</v>
      </c>
    </row>
    <row r="33" spans="2:33" x14ac:dyDescent="0.25">
      <c r="B33" t="s">
        <v>1301</v>
      </c>
      <c r="C33" t="s">
        <v>1302</v>
      </c>
      <c r="D33" s="6">
        <f>(IFERROR(VLOOKUP(C33,Memberships!$E$1:$F$303,2,FALSE),IFERROR(VLOOKUP(B33,Memberships!$A$2:$B$299,2,FALSE),0)))</f>
        <v>0</v>
      </c>
      <c r="E33">
        <f t="shared" si="2"/>
        <v>4</v>
      </c>
      <c r="F33" s="43">
        <f t="shared" si="3"/>
        <v>4</v>
      </c>
      <c r="AE33">
        <v>4</v>
      </c>
    </row>
    <row r="34" spans="2:33" x14ac:dyDescent="0.25">
      <c r="B34" t="s">
        <v>1449</v>
      </c>
      <c r="C34" t="s">
        <v>1450</v>
      </c>
      <c r="D34" s="6">
        <f>(IFERROR(VLOOKUP(C34,Memberships!$E$1:$F$303,2,FALSE),IFERROR(VLOOKUP(B34,Memberships!$A$2:$B$299,2,FALSE),0)))</f>
        <v>0</v>
      </c>
      <c r="E34">
        <f t="shared" si="2"/>
        <v>4</v>
      </c>
      <c r="F34" s="43">
        <f t="shared" si="3"/>
        <v>4</v>
      </c>
      <c r="AF34">
        <v>4</v>
      </c>
    </row>
    <row r="35" spans="2:33" x14ac:dyDescent="0.25">
      <c r="B35" t="s">
        <v>1292</v>
      </c>
      <c r="C35" t="s">
        <v>1293</v>
      </c>
      <c r="D35" s="6">
        <f>(IFERROR(VLOOKUP(C35,Memberships!$E$1:$F$303,2,FALSE),IFERROR(VLOOKUP(B35,Memberships!$A$2:$B$299,2,FALSE),0)))</f>
        <v>0</v>
      </c>
      <c r="E35">
        <f t="shared" si="2"/>
        <v>1</v>
      </c>
      <c r="F35" s="43">
        <f t="shared" si="3"/>
        <v>1</v>
      </c>
      <c r="AE35">
        <v>1</v>
      </c>
    </row>
    <row r="36" spans="2:33" x14ac:dyDescent="0.25">
      <c r="B36" t="s">
        <v>1303</v>
      </c>
      <c r="C36" t="s">
        <v>1304</v>
      </c>
      <c r="D36" s="6">
        <f>(IFERROR(VLOOKUP(C36,Memberships!$E$1:$F$303,2,FALSE),IFERROR(VLOOKUP(B36,Memberships!$A$2:$B$299,2,FALSE),0)))</f>
        <v>0</v>
      </c>
      <c r="E36">
        <f t="shared" si="2"/>
        <v>1</v>
      </c>
      <c r="F36" s="43">
        <f t="shared" si="3"/>
        <v>1</v>
      </c>
      <c r="AE36">
        <v>1</v>
      </c>
    </row>
    <row r="37" spans="2:33" x14ac:dyDescent="0.25">
      <c r="B37" t="s">
        <v>1297</v>
      </c>
      <c r="C37" t="s">
        <v>1298</v>
      </c>
      <c r="D37" s="6">
        <f>(IFERROR(VLOOKUP(C37,Memberships!$E$1:$F$303,2,FALSE),IFERROR(VLOOKUP(B37,Memberships!$A$2:$B$299,2,FALSE),0)))</f>
        <v>0</v>
      </c>
      <c r="E37">
        <f t="shared" si="2"/>
        <v>0.5</v>
      </c>
      <c r="F37" s="43">
        <f t="shared" si="3"/>
        <v>0.5</v>
      </c>
      <c r="AE37">
        <v>0.5</v>
      </c>
    </row>
    <row r="38" spans="2:33" x14ac:dyDescent="0.25">
      <c r="B38" t="s">
        <v>1299</v>
      </c>
      <c r="C38" t="s">
        <v>1300</v>
      </c>
      <c r="D38" s="6">
        <f>(IFERROR(VLOOKUP(C38,Memberships!$E$1:$F$303,2,FALSE),IFERROR(VLOOKUP(B38,Memberships!$A$2:$B$299,2,FALSE),0)))</f>
        <v>0</v>
      </c>
      <c r="E38">
        <f t="shared" si="2"/>
        <v>0.5</v>
      </c>
      <c r="F38" s="43">
        <f t="shared" si="3"/>
        <v>0.5</v>
      </c>
      <c r="AE38">
        <v>0.5</v>
      </c>
    </row>
    <row r="39" spans="2:33" x14ac:dyDescent="0.25">
      <c r="B39" t="s">
        <v>1538</v>
      </c>
      <c r="C39" t="s">
        <v>1539</v>
      </c>
      <c r="D39" s="6">
        <f>(IFERROR(VLOOKUP(C39,Memberships!$E$1:$F$303,2,FALSE),IFERROR(VLOOKUP(B39,Memberships!$A$2:$B$299,2,FALSE),0)))</f>
        <v>0</v>
      </c>
      <c r="E39">
        <f t="shared" si="2"/>
        <v>40</v>
      </c>
      <c r="F39" s="43">
        <f t="shared" ref="F39" si="4">SUM(K39:AH39)</f>
        <v>40</v>
      </c>
      <c r="AG39">
        <v>40</v>
      </c>
    </row>
    <row r="40" spans="2:33" x14ac:dyDescent="0.25">
      <c r="B40" t="s">
        <v>1540</v>
      </c>
      <c r="C40" t="s">
        <v>1541</v>
      </c>
      <c r="D40" s="6">
        <f>(IFERROR(VLOOKUP(C40,Memberships!$E$1:$F$303,2,FALSE),IFERROR(VLOOKUP(B40,Memberships!$A$2:$B$299,2,FALSE),0)))</f>
        <v>0</v>
      </c>
      <c r="E40">
        <f t="shared" si="2"/>
        <v>17</v>
      </c>
      <c r="F40" s="43">
        <f t="shared" ref="F40" si="5">SUM(K40:AH40)</f>
        <v>17</v>
      </c>
      <c r="AG40">
        <v>17</v>
      </c>
    </row>
    <row r="41" spans="2:33" x14ac:dyDescent="0.25">
      <c r="B41" t="s">
        <v>1542</v>
      </c>
      <c r="C41" t="s">
        <v>1543</v>
      </c>
      <c r="D41" s="6">
        <f>(IFERROR(VLOOKUP(C41,Memberships!$E$1:$F$303,2,FALSE),IFERROR(VLOOKUP(B41,Memberships!$A$2:$B$299,2,FALSE),0)))</f>
        <v>0</v>
      </c>
      <c r="E41">
        <f t="shared" si="2"/>
        <v>7</v>
      </c>
      <c r="F41" s="43">
        <f t="shared" ref="F41" si="6">SUM(K41:AH41)</f>
        <v>7</v>
      </c>
      <c r="AG41">
        <v>7</v>
      </c>
    </row>
  </sheetData>
  <autoFilter ref="A6:AV6" xr:uid="{E9FF5190-397A-4C34-A936-3B0622AD094E}">
    <sortState ref="A7:AV13">
      <sortCondition descending="1" ref="E6"/>
    </sortState>
  </autoFilter>
  <mergeCells count="3">
    <mergeCell ref="A1:K3"/>
    <mergeCell ref="A4:E5"/>
    <mergeCell ref="B15:C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76"/>
  <sheetViews>
    <sheetView zoomScale="60" zoomScaleNormal="60" workbookViewId="0">
      <selection activeCell="C16" sqref="C16"/>
    </sheetView>
  </sheetViews>
  <sheetFormatPr defaultRowHeight="15" x14ac:dyDescent="0.25"/>
  <cols>
    <col min="2" max="2" width="22.5703125" bestFit="1" customWidth="1"/>
    <col min="3" max="3" width="28.28515625" bestFit="1" customWidth="1"/>
    <col min="5" max="5" width="13.42578125" customWidth="1"/>
    <col min="6" max="6" width="22.28515625" style="43" hidden="1" customWidth="1"/>
    <col min="7" max="7" width="18.5703125" style="37" hidden="1" customWidth="1"/>
    <col min="8" max="8" width="11" customWidth="1"/>
    <col min="9" max="9" width="12.5703125" customWidth="1"/>
    <col min="10" max="10" width="14.7109375" customWidth="1"/>
    <col min="11" max="11" width="11.42578125" customWidth="1"/>
    <col min="12" max="12" width="12.140625" customWidth="1"/>
    <col min="13" max="13" width="11.28515625" customWidth="1"/>
    <col min="14" max="14" width="11.42578125" customWidth="1"/>
    <col min="15" max="15" width="10.85546875" customWidth="1"/>
    <col min="16" max="16" width="11.140625" customWidth="1"/>
    <col min="17" max="17" width="10.7109375" customWidth="1"/>
    <col min="18" max="18" width="11" customWidth="1"/>
    <col min="19" max="19" width="9.140625" customWidth="1"/>
    <col min="20" max="21" width="11" customWidth="1"/>
    <col min="22" max="22" width="16.140625" customWidth="1"/>
    <col min="23" max="23" width="17.85546875" customWidth="1"/>
    <col min="24" max="24" width="11.5703125" customWidth="1"/>
    <col min="25" max="25" width="13.42578125" customWidth="1"/>
    <col min="26" max="27" width="12.28515625" customWidth="1"/>
    <col min="28" max="28" width="17.42578125" customWidth="1"/>
    <col min="29" max="31" width="20.42578125" customWidth="1"/>
    <col min="32" max="32" width="10.42578125" customWidth="1"/>
    <col min="33" max="33" width="9.140625" customWidth="1"/>
    <col min="34" max="34" width="11.140625" customWidth="1"/>
    <col min="35" max="35" width="14" customWidth="1"/>
    <col min="36" max="36" width="18.28515625" customWidth="1"/>
    <col min="37" max="37" width="19" bestFit="1" customWidth="1"/>
  </cols>
  <sheetData>
    <row r="1" spans="1:48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48" s="2" customForma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48" s="2" customForma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48" s="2" customFormat="1" ht="15" customHeight="1" x14ac:dyDescent="0.25">
      <c r="A4" s="67" t="s">
        <v>105</v>
      </c>
      <c r="B4" s="68"/>
      <c r="C4" s="68"/>
      <c r="D4" s="68"/>
      <c r="E4" s="3"/>
      <c r="F4" s="44"/>
      <c r="G4" s="34"/>
      <c r="H4" s="3"/>
      <c r="I4" s="3"/>
      <c r="J4" s="3"/>
      <c r="K4" s="3"/>
    </row>
    <row r="5" spans="1:48" s="2" customFormat="1" ht="15.75" customHeight="1" thickBot="1" x14ac:dyDescent="0.3">
      <c r="A5" s="69"/>
      <c r="B5" s="70"/>
      <c r="C5" s="70"/>
      <c r="D5" s="70"/>
      <c r="E5" s="4"/>
      <c r="F5" s="45"/>
      <c r="G5" s="35"/>
      <c r="H5" s="4"/>
      <c r="I5" s="4"/>
      <c r="J5" s="4"/>
      <c r="K5" s="4"/>
    </row>
    <row r="6" spans="1:48" ht="66.75" customHeight="1" thickBot="1" x14ac:dyDescent="0.3">
      <c r="A6" s="1" t="s">
        <v>4</v>
      </c>
      <c r="B6" s="1" t="s">
        <v>1</v>
      </c>
      <c r="C6" s="1" t="s">
        <v>2</v>
      </c>
      <c r="D6" s="1" t="s">
        <v>3</v>
      </c>
      <c r="E6" s="1" t="s">
        <v>5</v>
      </c>
      <c r="F6" s="42" t="s">
        <v>1464</v>
      </c>
      <c r="G6" s="36" t="s">
        <v>1258</v>
      </c>
      <c r="H6" s="1" t="s">
        <v>6</v>
      </c>
      <c r="I6" s="1" t="s">
        <v>7</v>
      </c>
      <c r="J6" s="1" t="s">
        <v>8</v>
      </c>
      <c r="K6" s="1" t="s">
        <v>12</v>
      </c>
      <c r="L6" s="1" t="s">
        <v>9</v>
      </c>
      <c r="M6" s="1" t="s">
        <v>11</v>
      </c>
      <c r="N6" s="1" t="s">
        <v>10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1008</v>
      </c>
      <c r="AB6" s="1" t="s">
        <v>25</v>
      </c>
      <c r="AC6" s="1" t="s">
        <v>26</v>
      </c>
      <c r="AD6" s="1" t="s">
        <v>1154</v>
      </c>
      <c r="AE6" s="1" t="s">
        <v>1170</v>
      </c>
      <c r="AF6" s="1" t="s">
        <v>27</v>
      </c>
      <c r="AG6" s="1" t="s">
        <v>28</v>
      </c>
      <c r="AH6" s="1" t="s">
        <v>29</v>
      </c>
      <c r="AI6" s="1" t="s">
        <v>1549</v>
      </c>
      <c r="AJ6" s="1" t="s">
        <v>1550</v>
      </c>
      <c r="AK6" s="1" t="s">
        <v>1551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5">
      <c r="A7">
        <v>1</v>
      </c>
      <c r="B7" s="9" t="s">
        <v>495</v>
      </c>
      <c r="C7" t="s">
        <v>459</v>
      </c>
      <c r="D7" s="6">
        <f>(IFERROR(VLOOKUP(C7,Memberships!$E$1:$F$303,2,FALSE),IFERROR(VLOOKUP(B7,Memberships!$A$2:$B$299,2,FALSE),0)))</f>
        <v>459</v>
      </c>
      <c r="E7">
        <f t="shared" ref="E7:E24" si="0">SUM(H7:AK7)</f>
        <v>224</v>
      </c>
      <c r="F7" s="43">
        <f t="shared" ref="F7:F24" si="1">SUM(K7:AH7)</f>
        <v>104</v>
      </c>
      <c r="G7" s="37" t="s">
        <v>1545</v>
      </c>
      <c r="S7" s="7">
        <v>44</v>
      </c>
      <c r="AE7" s="7">
        <v>28</v>
      </c>
      <c r="AG7" s="7">
        <v>32</v>
      </c>
      <c r="AI7" s="7">
        <v>38</v>
      </c>
      <c r="AK7" s="7">
        <v>82</v>
      </c>
    </row>
    <row r="8" spans="1:48" x14ac:dyDescent="0.25">
      <c r="A8">
        <v>2</v>
      </c>
      <c r="B8" s="11" t="s">
        <v>498</v>
      </c>
      <c r="C8" t="s">
        <v>459</v>
      </c>
      <c r="D8" s="6">
        <f>(IFERROR(VLOOKUP(C8,Memberships!$E$1:$F$303,2,FALSE),IFERROR(VLOOKUP(B8,Memberships!$A$2:$B$299,2,FALSE),0)))</f>
        <v>459</v>
      </c>
      <c r="E8">
        <f t="shared" si="0"/>
        <v>223</v>
      </c>
      <c r="F8" s="43">
        <f t="shared" si="1"/>
        <v>190</v>
      </c>
      <c r="G8" s="37" t="s">
        <v>1259</v>
      </c>
      <c r="O8">
        <v>24</v>
      </c>
      <c r="S8" s="8">
        <v>30</v>
      </c>
      <c r="T8" s="7">
        <v>30</v>
      </c>
      <c r="Y8" s="8">
        <v>42</v>
      </c>
      <c r="AF8" s="7">
        <v>50</v>
      </c>
      <c r="AG8">
        <v>14</v>
      </c>
      <c r="AI8" s="8">
        <v>33</v>
      </c>
    </row>
    <row r="9" spans="1:48" x14ac:dyDescent="0.25">
      <c r="A9">
        <v>3</v>
      </c>
      <c r="B9" t="s">
        <v>933</v>
      </c>
      <c r="C9" t="s">
        <v>459</v>
      </c>
      <c r="D9" s="6">
        <f>(IFERROR(VLOOKUP(C9,Memberships!$E$1:$F$303,2,FALSE),IFERROR(VLOOKUP(B9,Memberships!$A$2:$B$299,2,FALSE),0)))</f>
        <v>459</v>
      </c>
      <c r="E9">
        <f t="shared" si="0"/>
        <v>174</v>
      </c>
      <c r="F9" s="43">
        <f t="shared" si="1"/>
        <v>108</v>
      </c>
      <c r="G9" s="37" t="s">
        <v>1259</v>
      </c>
      <c r="Y9" s="7">
        <v>62</v>
      </c>
      <c r="AF9" s="7">
        <v>46</v>
      </c>
      <c r="AK9" s="8">
        <v>66</v>
      </c>
    </row>
    <row r="10" spans="1:48" x14ac:dyDescent="0.25">
      <c r="A10">
        <v>4</v>
      </c>
      <c r="B10" t="s">
        <v>199</v>
      </c>
      <c r="C10" t="s">
        <v>200</v>
      </c>
      <c r="D10" s="6">
        <f>(IFERROR(VLOOKUP(C10,Memberships!$E$1:$F$303,2,FALSE),IFERROR(VLOOKUP(B10,Memberships!$A$2:$B$299,2,FALSE),0)))</f>
        <v>469</v>
      </c>
      <c r="E10">
        <f t="shared" si="0"/>
        <v>144</v>
      </c>
      <c r="F10" s="43">
        <f t="shared" si="1"/>
        <v>86</v>
      </c>
      <c r="G10" s="37" t="s">
        <v>1545</v>
      </c>
      <c r="J10">
        <v>1</v>
      </c>
      <c r="R10">
        <v>1.5</v>
      </c>
      <c r="T10">
        <v>1.5</v>
      </c>
      <c r="Y10">
        <v>15</v>
      </c>
      <c r="Z10" s="7">
        <v>36</v>
      </c>
      <c r="AA10" s="7"/>
      <c r="AC10" s="8">
        <v>19</v>
      </c>
      <c r="AD10" s="8"/>
      <c r="AE10" s="8"/>
      <c r="AF10">
        <v>6</v>
      </c>
      <c r="AG10">
        <v>7</v>
      </c>
      <c r="AI10">
        <v>15</v>
      </c>
      <c r="AK10">
        <v>42</v>
      </c>
    </row>
    <row r="11" spans="1:48" x14ac:dyDescent="0.25">
      <c r="A11">
        <v>5</v>
      </c>
      <c r="B11" t="s">
        <v>500</v>
      </c>
      <c r="C11" t="s">
        <v>466</v>
      </c>
      <c r="D11" s="6">
        <f>(IFERROR(VLOOKUP(C11,Memberships!$E$1:$F$303,2,FALSE),IFERROR(VLOOKUP(B11,Memberships!$A$2:$B$299,2,FALSE),0)))</f>
        <v>540</v>
      </c>
      <c r="E11">
        <f t="shared" si="0"/>
        <v>81.5</v>
      </c>
      <c r="F11" s="43">
        <f t="shared" si="1"/>
        <v>81.5</v>
      </c>
      <c r="G11" s="37" t="s">
        <v>1545</v>
      </c>
      <c r="R11">
        <v>0.5</v>
      </c>
      <c r="T11">
        <v>1.5</v>
      </c>
      <c r="X11">
        <v>32</v>
      </c>
      <c r="Y11">
        <v>8</v>
      </c>
      <c r="Z11">
        <v>12</v>
      </c>
      <c r="AC11" s="8">
        <v>26</v>
      </c>
      <c r="AD11" s="8"/>
      <c r="AE11" s="8"/>
      <c r="AG11">
        <v>1.5</v>
      </c>
    </row>
    <row r="12" spans="1:48" x14ac:dyDescent="0.25">
      <c r="A12">
        <v>6</v>
      </c>
      <c r="B12" t="s">
        <v>36</v>
      </c>
      <c r="C12" t="s">
        <v>517</v>
      </c>
      <c r="D12" s="6">
        <f>(IFERROR(VLOOKUP(C12,Memberships!$E$1:$F$303,2,FALSE),IFERROR(VLOOKUP(B12,Memberships!$A$2:$B$299,2,FALSE),0)))</f>
        <v>576</v>
      </c>
      <c r="E12">
        <f t="shared" si="0"/>
        <v>76</v>
      </c>
      <c r="F12" s="43">
        <f t="shared" si="1"/>
        <v>64</v>
      </c>
      <c r="O12">
        <v>12</v>
      </c>
      <c r="R12">
        <v>12</v>
      </c>
      <c r="S12">
        <v>22</v>
      </c>
      <c r="T12">
        <v>4</v>
      </c>
      <c r="Y12">
        <v>3</v>
      </c>
      <c r="AC12">
        <v>8</v>
      </c>
      <c r="AG12">
        <v>3</v>
      </c>
      <c r="AI12">
        <v>9</v>
      </c>
      <c r="AK12">
        <v>3</v>
      </c>
    </row>
    <row r="13" spans="1:48" x14ac:dyDescent="0.25">
      <c r="A13">
        <v>7</v>
      </c>
      <c r="B13" s="11" t="s">
        <v>678</v>
      </c>
      <c r="C13" t="s">
        <v>679</v>
      </c>
      <c r="D13" s="6">
        <f>(IFERROR(VLOOKUP(C13,Memberships!$E$1:$F$303,2,FALSE),IFERROR(VLOOKUP(B13,Memberships!$A$2:$B$299,2,FALSE),0)))</f>
        <v>893</v>
      </c>
      <c r="E13">
        <f t="shared" si="0"/>
        <v>74</v>
      </c>
      <c r="F13" s="43">
        <f t="shared" si="1"/>
        <v>74</v>
      </c>
      <c r="T13">
        <v>14</v>
      </c>
      <c r="X13">
        <v>32</v>
      </c>
      <c r="Z13" s="8">
        <v>28</v>
      </c>
      <c r="AA13" s="8"/>
    </row>
    <row r="14" spans="1:48" x14ac:dyDescent="0.25">
      <c r="A14">
        <v>8</v>
      </c>
      <c r="B14" t="s">
        <v>504</v>
      </c>
      <c r="C14" t="s">
        <v>471</v>
      </c>
      <c r="D14" s="6">
        <f>(IFERROR(VLOOKUP(C14,Memberships!$E$1:$F$303,2,FALSE),IFERROR(VLOOKUP(B14,Memberships!$A$2:$B$299,2,FALSE),0)))</f>
        <v>203</v>
      </c>
      <c r="E14">
        <f t="shared" si="0"/>
        <v>51</v>
      </c>
      <c r="F14" s="43">
        <f t="shared" si="1"/>
        <v>38</v>
      </c>
      <c r="Y14">
        <v>2</v>
      </c>
      <c r="AC14" s="7">
        <v>36</v>
      </c>
      <c r="AD14" s="7"/>
      <c r="AE14" s="7"/>
      <c r="AI14">
        <v>13</v>
      </c>
    </row>
    <row r="15" spans="1:48" x14ac:dyDescent="0.25">
      <c r="A15">
        <v>9</v>
      </c>
      <c r="B15" t="s">
        <v>189</v>
      </c>
      <c r="C15" t="s">
        <v>1465</v>
      </c>
      <c r="D15" s="6">
        <f>(IFERROR(VLOOKUP(C15,Memberships!$E$1:$F$303,2,FALSE),IFERROR(VLOOKUP(B15,Memberships!$A$2:$B$299,2,FALSE),0)))</f>
        <v>847</v>
      </c>
      <c r="E15">
        <f t="shared" si="0"/>
        <v>42</v>
      </c>
      <c r="F15" s="43">
        <f t="shared" si="1"/>
        <v>22</v>
      </c>
      <c r="J15" s="8">
        <v>20</v>
      </c>
      <c r="AG15" s="8">
        <v>22</v>
      </c>
    </row>
    <row r="16" spans="1:48" x14ac:dyDescent="0.25">
      <c r="A16">
        <v>10</v>
      </c>
      <c r="B16" s="11" t="s">
        <v>274</v>
      </c>
      <c r="C16" t="s">
        <v>275</v>
      </c>
      <c r="D16" s="6">
        <f>(IFERROR(VLOOKUP(C16,Memberships!$E$1:$F$303,2,FALSE),IFERROR(VLOOKUP(B16,Memberships!$A$2:$B$299,2,FALSE),0)))</f>
        <v>509</v>
      </c>
      <c r="E16">
        <f t="shared" si="0"/>
        <v>36</v>
      </c>
      <c r="F16" s="43">
        <f t="shared" si="1"/>
        <v>36</v>
      </c>
      <c r="Q16" s="7">
        <v>36</v>
      </c>
    </row>
    <row r="17" spans="1:33" x14ac:dyDescent="0.25">
      <c r="A17">
        <v>11</v>
      </c>
      <c r="B17" t="s">
        <v>442</v>
      </c>
      <c r="C17" t="s">
        <v>1050</v>
      </c>
      <c r="D17" s="6">
        <f>(IFERROR(VLOOKUP(C17,Memberships!$E$1:$F$303,2,FALSE),IFERROR(VLOOKUP(B17,Memberships!$A$2:$B$299,2,FALSE),0)))</f>
        <v>846</v>
      </c>
      <c r="E17">
        <f t="shared" si="0"/>
        <v>26.5</v>
      </c>
      <c r="F17" s="43">
        <f t="shared" si="1"/>
        <v>26.5</v>
      </c>
      <c r="AA17" s="8">
        <v>26.5</v>
      </c>
    </row>
    <row r="18" spans="1:33" x14ac:dyDescent="0.25">
      <c r="A18">
        <v>12</v>
      </c>
      <c r="B18" t="s">
        <v>50</v>
      </c>
      <c r="C18" t="s">
        <v>190</v>
      </c>
      <c r="D18" s="6">
        <f>(IFERROR(VLOOKUP(C18,Memberships!$E$1:$F$303,2,FALSE),IFERROR(VLOOKUP(B18,Memberships!$A$2:$B$299,2,FALSE),0)))</f>
        <v>689</v>
      </c>
      <c r="E18">
        <f t="shared" si="0"/>
        <v>21.5</v>
      </c>
      <c r="F18" s="43">
        <f t="shared" si="1"/>
        <v>9.5</v>
      </c>
      <c r="J18">
        <v>12</v>
      </c>
      <c r="AE18">
        <v>0.5</v>
      </c>
      <c r="AF18">
        <v>9</v>
      </c>
    </row>
    <row r="19" spans="1:33" x14ac:dyDescent="0.25">
      <c r="A19">
        <v>13</v>
      </c>
      <c r="B19" t="s">
        <v>33</v>
      </c>
      <c r="C19" t="s">
        <v>190</v>
      </c>
      <c r="D19" s="6">
        <f>(IFERROR(VLOOKUP(C19,Memberships!$E$1:$F$303,2,FALSE),IFERROR(VLOOKUP(B19,Memberships!$A$2:$B$299,2,FALSE),0)))</f>
        <v>414</v>
      </c>
      <c r="E19">
        <f t="shared" si="0"/>
        <v>14</v>
      </c>
      <c r="F19" s="43">
        <f t="shared" si="1"/>
        <v>14</v>
      </c>
      <c r="AA19">
        <v>14</v>
      </c>
    </row>
    <row r="20" spans="1:33" x14ac:dyDescent="0.25">
      <c r="A20">
        <v>14</v>
      </c>
      <c r="B20" t="s">
        <v>1339</v>
      </c>
      <c r="C20" t="s">
        <v>1340</v>
      </c>
      <c r="D20" s="6">
        <f>(IFERROR(VLOOKUP(C20,Memberships!$E$1:$F$303,2,FALSE),IFERROR(VLOOKUP(B20,Memberships!$A$2:$B$299,2,FALSE),0)))</f>
        <v>506</v>
      </c>
      <c r="E20">
        <f t="shared" si="0"/>
        <v>10</v>
      </c>
      <c r="F20" s="43">
        <f t="shared" si="1"/>
        <v>10</v>
      </c>
      <c r="AF20">
        <v>10</v>
      </c>
    </row>
    <row r="21" spans="1:33" x14ac:dyDescent="0.25">
      <c r="A21">
        <v>15</v>
      </c>
      <c r="B21" t="s">
        <v>789</v>
      </c>
      <c r="C21" t="s">
        <v>190</v>
      </c>
      <c r="D21" s="6">
        <f>(IFERROR(VLOOKUP(C21,Memberships!$E$1:$F$303,2,FALSE),IFERROR(VLOOKUP(B21,Memberships!$A$2:$B$299,2,FALSE),0)))</f>
        <v>891</v>
      </c>
      <c r="E21">
        <f t="shared" si="0"/>
        <v>6.5</v>
      </c>
      <c r="F21" s="43">
        <f t="shared" si="1"/>
        <v>6.5</v>
      </c>
      <c r="AA21">
        <v>6.5</v>
      </c>
    </row>
    <row r="22" spans="1:33" x14ac:dyDescent="0.25">
      <c r="A22">
        <v>16</v>
      </c>
      <c r="B22" t="s">
        <v>535</v>
      </c>
      <c r="C22" t="s">
        <v>566</v>
      </c>
      <c r="D22" s="6">
        <f>(IFERROR(VLOOKUP(C22,Memberships!$E$1:$F$303,2,FALSE),IFERROR(VLOOKUP(B22,Memberships!$A$2:$B$299,2,FALSE),0)))</f>
        <v>870</v>
      </c>
      <c r="E22">
        <f t="shared" si="0"/>
        <v>5.5</v>
      </c>
      <c r="F22" s="43">
        <f t="shared" si="1"/>
        <v>5.5</v>
      </c>
      <c r="R22">
        <v>5</v>
      </c>
      <c r="AG22">
        <v>0.5</v>
      </c>
    </row>
    <row r="23" spans="1:33" x14ac:dyDescent="0.25">
      <c r="A23">
        <v>17</v>
      </c>
      <c r="B23" t="s">
        <v>1183</v>
      </c>
      <c r="C23" t="s">
        <v>207</v>
      </c>
      <c r="D23" s="6">
        <f>(IFERROR(VLOOKUP(C23,Memberships!$E$1:$F$303,2,FALSE),IFERROR(VLOOKUP(B23,Memberships!$A$2:$B$299,2,FALSE),0)))</f>
        <v>835</v>
      </c>
      <c r="E23">
        <f t="shared" si="0"/>
        <v>3</v>
      </c>
      <c r="F23" s="43">
        <f t="shared" si="1"/>
        <v>3</v>
      </c>
      <c r="AE23">
        <v>3</v>
      </c>
    </row>
    <row r="24" spans="1:33" x14ac:dyDescent="0.25">
      <c r="A24">
        <v>17</v>
      </c>
      <c r="B24" t="s">
        <v>433</v>
      </c>
      <c r="C24" t="s">
        <v>434</v>
      </c>
      <c r="D24" s="6">
        <f>(IFERROR(VLOOKUP(C24,Memberships!$E$1:$F$303,2,FALSE),IFERROR(VLOOKUP(B24,Memberships!$A$2:$B$299,2,FALSE),0)))</f>
        <v>660</v>
      </c>
      <c r="E24">
        <f t="shared" si="0"/>
        <v>3</v>
      </c>
      <c r="F24" s="43">
        <f t="shared" si="1"/>
        <v>3</v>
      </c>
      <c r="Q24">
        <v>3</v>
      </c>
    </row>
    <row r="25" spans="1:33" x14ac:dyDescent="0.25">
      <c r="D25" s="6"/>
      <c r="AC25" s="7"/>
      <c r="AD25" s="7"/>
      <c r="AE25" s="7"/>
    </row>
    <row r="26" spans="1:33" x14ac:dyDescent="0.25">
      <c r="B26" s="71" t="s">
        <v>1513</v>
      </c>
      <c r="C26" s="71"/>
      <c r="D26" s="6"/>
      <c r="AC26" s="7"/>
      <c r="AD26" s="7"/>
      <c r="AE26" s="7"/>
    </row>
    <row r="27" spans="1:33" x14ac:dyDescent="0.25">
      <c r="B27" t="s">
        <v>735</v>
      </c>
      <c r="C27" t="s">
        <v>736</v>
      </c>
      <c r="D27" s="6">
        <f>(IFERROR(VLOOKUP(C27,Memberships!$E$1:$F$303,2,FALSE),IFERROR(VLOOKUP(B27,Memberships!$A$2:$B$299,2,FALSE),0)))</f>
        <v>0</v>
      </c>
      <c r="E27">
        <f t="shared" ref="E27:E58" si="2">SUM(H27:AJ27)</f>
        <v>44</v>
      </c>
      <c r="F27" s="43">
        <f t="shared" ref="F27:F58" si="3">SUM(K27:AH27)</f>
        <v>44</v>
      </c>
      <c r="U27" s="7">
        <v>44</v>
      </c>
    </row>
    <row r="28" spans="1:33" x14ac:dyDescent="0.25">
      <c r="B28" t="s">
        <v>1048</v>
      </c>
      <c r="C28" t="s">
        <v>1049</v>
      </c>
      <c r="D28" s="6">
        <f>(IFERROR(VLOOKUP(C28,Memberships!$E$1:$F$303,2,FALSE),IFERROR(VLOOKUP(B28,Memberships!$A$2:$B$299,2,FALSE),0)))</f>
        <v>0</v>
      </c>
      <c r="E28">
        <f t="shared" si="2"/>
        <v>41</v>
      </c>
      <c r="F28" s="43">
        <f t="shared" si="3"/>
        <v>41</v>
      </c>
      <c r="AA28" s="7">
        <v>41</v>
      </c>
    </row>
    <row r="29" spans="1:33" x14ac:dyDescent="0.25">
      <c r="B29" t="s">
        <v>1332</v>
      </c>
      <c r="C29" t="s">
        <v>1333</v>
      </c>
      <c r="D29" s="6">
        <f>(IFERROR(VLOOKUP(C29,Memberships!$E$1:$F$303,2,FALSE),IFERROR(VLOOKUP(B29,Memberships!$A$2:$B$299,2,FALSE),0)))</f>
        <v>0</v>
      </c>
      <c r="E29">
        <f t="shared" si="2"/>
        <v>39</v>
      </c>
      <c r="F29" s="43">
        <f t="shared" si="3"/>
        <v>39</v>
      </c>
      <c r="G29" s="37" t="s">
        <v>1259</v>
      </c>
      <c r="AF29" s="8">
        <v>39</v>
      </c>
    </row>
    <row r="30" spans="1:33" x14ac:dyDescent="0.25">
      <c r="B30" t="s">
        <v>737</v>
      </c>
      <c r="C30" t="s">
        <v>738</v>
      </c>
      <c r="D30" s="6">
        <f>(IFERROR(VLOOKUP(C30,Memberships!$E$1:$F$303,2,FALSE),IFERROR(VLOOKUP(B30,Memberships!$A$2:$B$299,2,FALSE),0)))</f>
        <v>0</v>
      </c>
      <c r="E30">
        <f t="shared" si="2"/>
        <v>32</v>
      </c>
      <c r="F30" s="43">
        <f t="shared" si="3"/>
        <v>32</v>
      </c>
      <c r="U30">
        <v>16</v>
      </c>
      <c r="Y30">
        <v>16</v>
      </c>
    </row>
    <row r="31" spans="1:33" x14ac:dyDescent="0.25">
      <c r="B31" s="11" t="s">
        <v>204</v>
      </c>
      <c r="C31" t="s">
        <v>567</v>
      </c>
      <c r="D31" s="6">
        <f>(IFERROR(VLOOKUP(C31,Memberships!$E$1:$F$303,2,FALSE),IFERROR(VLOOKUP(B31,Memberships!$A$2:$B$299,2,FALSE),0)))</f>
        <v>0</v>
      </c>
      <c r="E31">
        <f t="shared" si="2"/>
        <v>31</v>
      </c>
      <c r="F31" s="43">
        <f t="shared" si="3"/>
        <v>31</v>
      </c>
      <c r="R31">
        <v>31</v>
      </c>
    </row>
    <row r="32" spans="1:33" x14ac:dyDescent="0.25">
      <c r="B32" t="s">
        <v>568</v>
      </c>
      <c r="C32" t="s">
        <v>569</v>
      </c>
      <c r="D32" s="6">
        <f>(IFERROR(VLOOKUP(C32,Memberships!$E$1:$F$303,2,FALSE),IFERROR(VLOOKUP(B32,Memberships!$A$2:$B$299,2,FALSE),0)))</f>
        <v>0</v>
      </c>
      <c r="E32">
        <f t="shared" si="2"/>
        <v>30.5</v>
      </c>
      <c r="F32" s="43">
        <f t="shared" si="3"/>
        <v>30.5</v>
      </c>
      <c r="G32" s="37" t="s">
        <v>1259</v>
      </c>
      <c r="R32">
        <v>0.5</v>
      </c>
      <c r="AF32" s="8">
        <v>30</v>
      </c>
    </row>
    <row r="33" spans="2:33" x14ac:dyDescent="0.25">
      <c r="B33" t="s">
        <v>213</v>
      </c>
      <c r="C33" t="s">
        <v>214</v>
      </c>
      <c r="D33" s="6">
        <f>(IFERROR(VLOOKUP(C33,Memberships!$E$1:$F$303,2,FALSE),IFERROR(VLOOKUP(B33,Memberships!$A$2:$B$299,2,FALSE),0)))</f>
        <v>0</v>
      </c>
      <c r="E33">
        <f t="shared" si="2"/>
        <v>30.5</v>
      </c>
      <c r="F33" s="43">
        <f t="shared" si="3"/>
        <v>30.5</v>
      </c>
      <c r="U33" s="8">
        <v>26</v>
      </c>
      <c r="AG33">
        <v>4.5</v>
      </c>
    </row>
    <row r="34" spans="2:33" x14ac:dyDescent="0.25">
      <c r="B34" t="s">
        <v>1163</v>
      </c>
      <c r="C34" t="s">
        <v>1164</v>
      </c>
      <c r="D34" s="6">
        <f>(IFERROR(VLOOKUP(C34,Memberships!$E$1:$F$303,2,FALSE),IFERROR(VLOOKUP(B34,Memberships!$A$2:$B$299,2,FALSE),0)))</f>
        <v>0</v>
      </c>
      <c r="E34">
        <f t="shared" si="2"/>
        <v>30</v>
      </c>
      <c r="F34" s="43">
        <f t="shared" si="3"/>
        <v>30</v>
      </c>
      <c r="AD34">
        <v>30</v>
      </c>
    </row>
    <row r="35" spans="2:33" x14ac:dyDescent="0.25">
      <c r="B35" t="s">
        <v>600</v>
      </c>
      <c r="C35" t="s">
        <v>1336</v>
      </c>
      <c r="D35" s="6">
        <f>(IFERROR(VLOOKUP(C35,Memberships!$E$1:$F$303,2,FALSE),IFERROR(VLOOKUP(B35,Memberships!$A$2:$B$299,2,FALSE),0)))</f>
        <v>0</v>
      </c>
      <c r="E35">
        <f t="shared" si="2"/>
        <v>28</v>
      </c>
      <c r="F35" s="43">
        <f t="shared" si="3"/>
        <v>28</v>
      </c>
      <c r="AF35">
        <v>28</v>
      </c>
    </row>
    <row r="36" spans="2:33" x14ac:dyDescent="0.25">
      <c r="B36" s="10" t="s">
        <v>187</v>
      </c>
      <c r="C36" t="s">
        <v>188</v>
      </c>
      <c r="D36" s="6">
        <f>(IFERROR(VLOOKUP(C36,Memberships!$E$1:$F$303,2,FALSE),IFERROR(VLOOKUP(B36,Memberships!$A$2:$B$299,2,FALSE),0)))</f>
        <v>0</v>
      </c>
      <c r="E36">
        <f t="shared" si="2"/>
        <v>28</v>
      </c>
      <c r="F36" s="43">
        <f t="shared" si="3"/>
        <v>0</v>
      </c>
      <c r="J36" s="7">
        <v>28</v>
      </c>
    </row>
    <row r="37" spans="2:33" x14ac:dyDescent="0.25">
      <c r="B37" t="s">
        <v>956</v>
      </c>
      <c r="C37" t="s">
        <v>957</v>
      </c>
      <c r="D37" s="6">
        <f>(IFERROR(VLOOKUP(C37,Memberships!$E$1:$F$303,2,FALSE),IFERROR(VLOOKUP(B37,Memberships!$A$2:$B$299,2,FALSE),0)))</f>
        <v>0</v>
      </c>
      <c r="E37">
        <f t="shared" si="2"/>
        <v>24.5</v>
      </c>
      <c r="F37" s="43">
        <f t="shared" si="3"/>
        <v>24.5</v>
      </c>
      <c r="Z37">
        <v>12.5</v>
      </c>
      <c r="AD37">
        <v>12</v>
      </c>
    </row>
    <row r="38" spans="2:33" x14ac:dyDescent="0.25">
      <c r="B38" t="s">
        <v>202</v>
      </c>
      <c r="C38" t="s">
        <v>203</v>
      </c>
      <c r="D38" s="6">
        <f>(IFERROR(VLOOKUP(C38,Memberships!$E$1:$F$303,2,FALSE),IFERROR(VLOOKUP(B38,Memberships!$A$2:$B$299,2,FALSE),0)))</f>
        <v>0</v>
      </c>
      <c r="E38">
        <f t="shared" si="2"/>
        <v>24</v>
      </c>
      <c r="F38" s="43">
        <f t="shared" si="3"/>
        <v>24</v>
      </c>
      <c r="R38">
        <v>24</v>
      </c>
    </row>
    <row r="39" spans="2:33" x14ac:dyDescent="0.25">
      <c r="B39" t="s">
        <v>181</v>
      </c>
      <c r="C39" t="s">
        <v>961</v>
      </c>
      <c r="D39" s="6">
        <f>(IFERROR(VLOOKUP(C39,Memberships!$E$1:$F$303,2,FALSE),IFERROR(VLOOKUP(B39,Memberships!$A$2:$B$299,2,FALSE),0)))</f>
        <v>0</v>
      </c>
      <c r="E39">
        <f t="shared" si="2"/>
        <v>21</v>
      </c>
      <c r="F39" s="43">
        <f t="shared" si="3"/>
        <v>21</v>
      </c>
      <c r="AE39" s="8">
        <v>21</v>
      </c>
    </row>
    <row r="40" spans="2:33" x14ac:dyDescent="0.25">
      <c r="B40" t="s">
        <v>1321</v>
      </c>
      <c r="C40" t="s">
        <v>1322</v>
      </c>
      <c r="D40" s="6">
        <f>(IFERROR(VLOOKUP(C40,Memberships!$E$1:$F$303,2,FALSE),IFERROR(VLOOKUP(B40,Memberships!$A$2:$B$299,2,FALSE),0)))</f>
        <v>0</v>
      </c>
      <c r="E40">
        <f t="shared" si="2"/>
        <v>20</v>
      </c>
      <c r="F40" s="43">
        <f t="shared" si="3"/>
        <v>20</v>
      </c>
      <c r="AF40">
        <v>20</v>
      </c>
    </row>
    <row r="41" spans="2:33" x14ac:dyDescent="0.25">
      <c r="B41" t="s">
        <v>1326</v>
      </c>
      <c r="C41" t="s">
        <v>1327</v>
      </c>
      <c r="D41" s="6">
        <f>(IFERROR(VLOOKUP(C41,Memberships!$E$1:$F$303,2,FALSE),IFERROR(VLOOKUP(B41,Memberships!$A$2:$B$299,2,FALSE),0)))</f>
        <v>0</v>
      </c>
      <c r="E41">
        <f t="shared" si="2"/>
        <v>20</v>
      </c>
      <c r="F41" s="43">
        <f t="shared" si="3"/>
        <v>20</v>
      </c>
      <c r="AF41">
        <v>20</v>
      </c>
    </row>
    <row r="42" spans="2:33" x14ac:dyDescent="0.25">
      <c r="B42" t="s">
        <v>1334</v>
      </c>
      <c r="C42" t="s">
        <v>1335</v>
      </c>
      <c r="D42" s="6">
        <f>(IFERROR(VLOOKUP(C42,Memberships!$E$1:$F$303,2,FALSE),IFERROR(VLOOKUP(B42,Memberships!$A$2:$B$299,2,FALSE),0)))</f>
        <v>0</v>
      </c>
      <c r="E42">
        <f t="shared" si="2"/>
        <v>20</v>
      </c>
      <c r="F42" s="43">
        <f t="shared" si="3"/>
        <v>20</v>
      </c>
      <c r="AF42">
        <v>20</v>
      </c>
    </row>
    <row r="43" spans="2:33" x14ac:dyDescent="0.25">
      <c r="B43" t="s">
        <v>739</v>
      </c>
      <c r="C43" t="s">
        <v>740</v>
      </c>
      <c r="D43" s="6">
        <f>(IFERROR(VLOOKUP(C43,Memberships!$E$1:$F$303,2,FALSE),IFERROR(VLOOKUP(B43,Memberships!$A$2:$B$299,2,FALSE),0)))</f>
        <v>0</v>
      </c>
      <c r="E43">
        <f t="shared" si="2"/>
        <v>18</v>
      </c>
      <c r="F43" s="43">
        <f t="shared" si="3"/>
        <v>18</v>
      </c>
      <c r="U43">
        <v>18</v>
      </c>
    </row>
    <row r="44" spans="2:33" x14ac:dyDescent="0.25">
      <c r="B44" t="s">
        <v>1171</v>
      </c>
      <c r="C44" t="s">
        <v>1172</v>
      </c>
      <c r="D44" s="6">
        <f>(IFERROR(VLOOKUP(C44,Memberships!$E$1:$F$303,2,FALSE),IFERROR(VLOOKUP(B44,Memberships!$A$2:$B$299,2,FALSE),0)))</f>
        <v>0</v>
      </c>
      <c r="E44">
        <f t="shared" si="2"/>
        <v>15.5</v>
      </c>
      <c r="F44" s="43">
        <f t="shared" si="3"/>
        <v>15.5</v>
      </c>
      <c r="AE44">
        <v>15.5</v>
      </c>
    </row>
    <row r="45" spans="2:33" x14ac:dyDescent="0.25">
      <c r="B45" t="s">
        <v>1103</v>
      </c>
      <c r="C45" t="s">
        <v>1104</v>
      </c>
      <c r="D45" s="6">
        <f>(IFERROR(VLOOKUP(C45,Memberships!$E$1:$F$303,2,FALSE),IFERROR(VLOOKUP(B45,Memberships!$A$2:$B$299,2,FALSE),0)))</f>
        <v>0</v>
      </c>
      <c r="E45">
        <f t="shared" si="2"/>
        <v>14</v>
      </c>
      <c r="F45" s="43">
        <f t="shared" si="3"/>
        <v>14</v>
      </c>
      <c r="AC45">
        <v>14</v>
      </c>
    </row>
    <row r="46" spans="2:33" x14ac:dyDescent="0.25">
      <c r="B46" t="s">
        <v>1184</v>
      </c>
      <c r="C46" t="s">
        <v>1185</v>
      </c>
      <c r="D46" s="6">
        <f>(IFERROR(VLOOKUP(C46,Memberships!$E$1:$F$303,2,FALSE),IFERROR(VLOOKUP(B46,Memberships!$A$2:$B$299,2,FALSE),0)))</f>
        <v>0</v>
      </c>
      <c r="E46">
        <f t="shared" si="2"/>
        <v>14</v>
      </c>
      <c r="F46" s="43">
        <f t="shared" si="3"/>
        <v>14</v>
      </c>
      <c r="AE46">
        <v>14</v>
      </c>
    </row>
    <row r="47" spans="2:33" x14ac:dyDescent="0.25">
      <c r="B47" t="s">
        <v>966</v>
      </c>
      <c r="C47" t="s">
        <v>967</v>
      </c>
      <c r="D47" s="6">
        <f>(IFERROR(VLOOKUP(C47,Memberships!$E$1:$F$303,2,FALSE),IFERROR(VLOOKUP(B47,Memberships!$A$2:$B$299,2,FALSE),0)))</f>
        <v>0</v>
      </c>
      <c r="E47">
        <f t="shared" si="2"/>
        <v>13</v>
      </c>
      <c r="F47" s="43">
        <f t="shared" si="3"/>
        <v>13</v>
      </c>
      <c r="Z47">
        <v>13</v>
      </c>
    </row>
    <row r="48" spans="2:33" x14ac:dyDescent="0.25">
      <c r="B48" t="s">
        <v>191</v>
      </c>
      <c r="C48" t="s">
        <v>192</v>
      </c>
      <c r="D48" s="6">
        <f>(IFERROR(VLOOKUP(C48,Memberships!$E$1:$F$303,2,FALSE),IFERROR(VLOOKUP(B48,Memberships!$A$2:$B$299,2,FALSE),0)))</f>
        <v>0</v>
      </c>
      <c r="E48">
        <f t="shared" si="2"/>
        <v>12</v>
      </c>
      <c r="F48" s="43">
        <f t="shared" si="3"/>
        <v>0</v>
      </c>
      <c r="J48">
        <v>12</v>
      </c>
    </row>
    <row r="49" spans="2:32" x14ac:dyDescent="0.25">
      <c r="B49" t="s">
        <v>1158</v>
      </c>
      <c r="C49" t="s">
        <v>435</v>
      </c>
      <c r="D49" s="6">
        <f>(IFERROR(VLOOKUP(C49,Memberships!$E$1:$F$303,2,FALSE),IFERROR(VLOOKUP(B49,Memberships!$A$2:$B$299,2,FALSE),0)))</f>
        <v>0</v>
      </c>
      <c r="E49">
        <f t="shared" si="2"/>
        <v>11</v>
      </c>
      <c r="F49" s="43">
        <f t="shared" si="3"/>
        <v>11</v>
      </c>
      <c r="AF49">
        <v>11</v>
      </c>
    </row>
    <row r="50" spans="2:32" x14ac:dyDescent="0.25">
      <c r="B50" t="s">
        <v>1051</v>
      </c>
      <c r="C50" t="s">
        <v>1052</v>
      </c>
      <c r="D50" s="6">
        <f>(IFERROR(VLOOKUP(C50,Memberships!$E$1:$F$303,2,FALSE),IFERROR(VLOOKUP(B50,Memberships!$A$2:$B$299,2,FALSE),0)))</f>
        <v>0</v>
      </c>
      <c r="E50">
        <f t="shared" si="2"/>
        <v>10</v>
      </c>
      <c r="F50" s="43">
        <f t="shared" si="3"/>
        <v>10</v>
      </c>
      <c r="AA50">
        <v>6</v>
      </c>
      <c r="AF50">
        <v>4</v>
      </c>
    </row>
    <row r="51" spans="2:32" x14ac:dyDescent="0.25">
      <c r="B51" t="s">
        <v>201</v>
      </c>
      <c r="C51" t="s">
        <v>435</v>
      </c>
      <c r="D51" s="6">
        <f>(IFERROR(VLOOKUP(C51,Memberships!$E$1:$F$303,2,FALSE),IFERROR(VLOOKUP(B51,Memberships!$A$2:$B$299,2,FALSE),0)))</f>
        <v>0</v>
      </c>
      <c r="E51">
        <f t="shared" si="2"/>
        <v>9</v>
      </c>
      <c r="F51" s="43">
        <f t="shared" si="3"/>
        <v>8</v>
      </c>
      <c r="J51">
        <v>1</v>
      </c>
      <c r="Y51">
        <v>8</v>
      </c>
    </row>
    <row r="52" spans="2:32" x14ac:dyDescent="0.25">
      <c r="B52" t="s">
        <v>1173</v>
      </c>
      <c r="C52" t="s">
        <v>1174</v>
      </c>
      <c r="D52" s="6">
        <f>(IFERROR(VLOOKUP(C52,Memberships!$E$1:$F$303,2,FALSE),IFERROR(VLOOKUP(B52,Memberships!$A$2:$B$299,2,FALSE),0)))</f>
        <v>0</v>
      </c>
      <c r="E52">
        <f t="shared" si="2"/>
        <v>8</v>
      </c>
      <c r="F52" s="43">
        <f t="shared" si="3"/>
        <v>8</v>
      </c>
      <c r="AE52">
        <v>8</v>
      </c>
    </row>
    <row r="53" spans="2:32" x14ac:dyDescent="0.25">
      <c r="B53" t="s">
        <v>1330</v>
      </c>
      <c r="C53" t="s">
        <v>1331</v>
      </c>
      <c r="D53" s="6">
        <f>(IFERROR(VLOOKUP(C53,Memberships!$E$1:$F$303,2,FALSE),IFERROR(VLOOKUP(B53,Memberships!$A$2:$B$299,2,FALSE),0)))</f>
        <v>0</v>
      </c>
      <c r="E53">
        <f t="shared" si="2"/>
        <v>8</v>
      </c>
      <c r="F53" s="43">
        <f t="shared" si="3"/>
        <v>8</v>
      </c>
      <c r="AF53">
        <v>8</v>
      </c>
    </row>
    <row r="54" spans="2:32" x14ac:dyDescent="0.25">
      <c r="B54" t="s">
        <v>570</v>
      </c>
      <c r="C54" t="s">
        <v>571</v>
      </c>
      <c r="D54" s="6">
        <f>(IFERROR(VLOOKUP(C54,Memberships!$E$1:$F$303,2,FALSE),IFERROR(VLOOKUP(B54,Memberships!$A$2:$B$299,2,FALSE),0)))</f>
        <v>0</v>
      </c>
      <c r="E54">
        <f t="shared" si="2"/>
        <v>7</v>
      </c>
      <c r="F54" s="43">
        <f t="shared" si="3"/>
        <v>7</v>
      </c>
      <c r="R54">
        <v>2</v>
      </c>
      <c r="AA54">
        <v>5</v>
      </c>
    </row>
    <row r="55" spans="2:32" x14ac:dyDescent="0.25">
      <c r="B55" t="s">
        <v>670</v>
      </c>
      <c r="C55" t="s">
        <v>671</v>
      </c>
      <c r="D55" s="6">
        <f>(IFERROR(VLOOKUP(C55,Memberships!$E$1:$F$303,2,FALSE),IFERROR(VLOOKUP(B55,Memberships!$A$2:$B$299,2,FALSE),0)))</f>
        <v>0</v>
      </c>
      <c r="E55">
        <f t="shared" si="2"/>
        <v>6.5</v>
      </c>
      <c r="F55" s="43">
        <f t="shared" si="3"/>
        <v>6.5</v>
      </c>
      <c r="T55">
        <v>6.5</v>
      </c>
    </row>
    <row r="56" spans="2:32" x14ac:dyDescent="0.25">
      <c r="B56" t="s">
        <v>1181</v>
      </c>
      <c r="C56" t="s">
        <v>1182</v>
      </c>
      <c r="D56" s="6">
        <f>(IFERROR(VLOOKUP(C56,Memberships!$E$1:$F$303,2,FALSE),IFERROR(VLOOKUP(B56,Memberships!$A$2:$B$299,2,FALSE),0)))</f>
        <v>0</v>
      </c>
      <c r="E56">
        <f t="shared" si="2"/>
        <v>6</v>
      </c>
      <c r="F56" s="43">
        <f t="shared" si="3"/>
        <v>6</v>
      </c>
      <c r="AE56">
        <v>6</v>
      </c>
    </row>
    <row r="57" spans="2:32" x14ac:dyDescent="0.25">
      <c r="B57" t="s">
        <v>1186</v>
      </c>
      <c r="C57" t="s">
        <v>1187</v>
      </c>
      <c r="D57" s="6">
        <f>(IFERROR(VLOOKUP(C57,Memberships!$E$1:$F$303,2,FALSE),IFERROR(VLOOKUP(B57,Memberships!$A$2:$B$299,2,FALSE),0)))</f>
        <v>0</v>
      </c>
      <c r="E57">
        <f t="shared" si="2"/>
        <v>6</v>
      </c>
      <c r="F57" s="43">
        <f t="shared" si="3"/>
        <v>6</v>
      </c>
      <c r="AE57">
        <v>6</v>
      </c>
    </row>
    <row r="58" spans="2:32" x14ac:dyDescent="0.25">
      <c r="B58" t="s">
        <v>197</v>
      </c>
      <c r="C58" t="s">
        <v>198</v>
      </c>
      <c r="D58" s="6">
        <f>(IFERROR(VLOOKUP(C58,Memberships!$E$1:$F$303,2,FALSE),IFERROR(VLOOKUP(B58,Memberships!$A$2:$B$299,2,FALSE),0)))</f>
        <v>0</v>
      </c>
      <c r="E58">
        <f t="shared" si="2"/>
        <v>6</v>
      </c>
      <c r="F58" s="43">
        <f t="shared" si="3"/>
        <v>0</v>
      </c>
      <c r="J58">
        <v>6</v>
      </c>
    </row>
    <row r="59" spans="2:32" x14ac:dyDescent="0.25">
      <c r="B59" t="s">
        <v>326</v>
      </c>
      <c r="C59" t="s">
        <v>327</v>
      </c>
      <c r="D59" s="6">
        <f>(IFERROR(VLOOKUP(C59,Memberships!$E$1:$F$303,2,FALSE),IFERROR(VLOOKUP(B59,Memberships!$A$2:$B$299,2,FALSE),0)))</f>
        <v>0</v>
      </c>
      <c r="E59">
        <f t="shared" ref="E59:E75" si="4">SUM(H59:AJ59)</f>
        <v>5.5</v>
      </c>
      <c r="F59" s="43">
        <f t="shared" ref="F59:F75" si="5">SUM(K59:AH59)</f>
        <v>5.5</v>
      </c>
      <c r="Q59">
        <v>5.5</v>
      </c>
    </row>
    <row r="60" spans="2:32" x14ac:dyDescent="0.25">
      <c r="B60" t="s">
        <v>400</v>
      </c>
      <c r="C60" t="s">
        <v>1053</v>
      </c>
      <c r="D60" s="6">
        <f>(IFERROR(VLOOKUP(C60,Memberships!$E$1:$F$303,2,FALSE),IFERROR(VLOOKUP(B60,Memberships!$A$2:$B$299,2,FALSE),0)))</f>
        <v>0</v>
      </c>
      <c r="E60">
        <f t="shared" si="4"/>
        <v>5</v>
      </c>
      <c r="F60" s="43">
        <f t="shared" si="5"/>
        <v>5</v>
      </c>
      <c r="AA60">
        <v>5</v>
      </c>
    </row>
    <row r="61" spans="2:32" x14ac:dyDescent="0.25">
      <c r="B61" t="s">
        <v>1044</v>
      </c>
      <c r="C61" t="s">
        <v>1054</v>
      </c>
      <c r="D61" s="6">
        <f>(IFERROR(VLOOKUP(C61,Memberships!$E$1:$F$303,2,FALSE),IFERROR(VLOOKUP(B61,Memberships!$A$2:$B$299,2,FALSE),0)))</f>
        <v>0</v>
      </c>
      <c r="E61">
        <f t="shared" si="4"/>
        <v>5</v>
      </c>
      <c r="F61" s="43">
        <f t="shared" si="5"/>
        <v>5</v>
      </c>
      <c r="AA61">
        <v>5</v>
      </c>
    </row>
    <row r="62" spans="2:32" x14ac:dyDescent="0.25">
      <c r="B62" t="s">
        <v>195</v>
      </c>
      <c r="C62" t="s">
        <v>196</v>
      </c>
      <c r="D62" s="6">
        <f>(IFERROR(VLOOKUP(C62,Memberships!$E$1:$F$303,2,FALSE),IFERROR(VLOOKUP(B62,Memberships!$A$2:$B$299,2,FALSE),0)))</f>
        <v>0</v>
      </c>
      <c r="E62">
        <f t="shared" si="4"/>
        <v>4.5</v>
      </c>
      <c r="F62" s="43">
        <f t="shared" si="5"/>
        <v>0</v>
      </c>
      <c r="J62">
        <v>4.5</v>
      </c>
    </row>
    <row r="63" spans="2:32" x14ac:dyDescent="0.25">
      <c r="B63" t="s">
        <v>1175</v>
      </c>
      <c r="C63" t="s">
        <v>1176</v>
      </c>
      <c r="D63" s="6">
        <f>(IFERROR(VLOOKUP(C63,Memberships!$E$1:$F$303,2,FALSE),IFERROR(VLOOKUP(B63,Memberships!$A$2:$B$299,2,FALSE),0)))</f>
        <v>0</v>
      </c>
      <c r="E63">
        <f t="shared" si="4"/>
        <v>4</v>
      </c>
      <c r="F63" s="43">
        <f t="shared" si="5"/>
        <v>4</v>
      </c>
      <c r="AE63">
        <v>4</v>
      </c>
    </row>
    <row r="64" spans="2:32" x14ac:dyDescent="0.25">
      <c r="B64" t="s">
        <v>1328</v>
      </c>
      <c r="C64" t="s">
        <v>1329</v>
      </c>
      <c r="D64" s="6">
        <f>(IFERROR(VLOOKUP(C64,Memberships!$E$1:$F$303,2,FALSE),IFERROR(VLOOKUP(B64,Memberships!$A$2:$B$299,2,FALSE),0)))</f>
        <v>0</v>
      </c>
      <c r="E64">
        <f t="shared" si="4"/>
        <v>4</v>
      </c>
      <c r="F64" s="43">
        <f t="shared" si="5"/>
        <v>4</v>
      </c>
      <c r="AF64">
        <v>4</v>
      </c>
    </row>
    <row r="65" spans="2:33" x14ac:dyDescent="0.25">
      <c r="B65" t="s">
        <v>1055</v>
      </c>
      <c r="C65" t="s">
        <v>1056</v>
      </c>
      <c r="D65" s="6">
        <f>(IFERROR(VLOOKUP(C65,Memberships!$E$1:$F$303,2,FALSE),IFERROR(VLOOKUP(B65,Memberships!$A$2:$B$299,2,FALSE),0)))</f>
        <v>0</v>
      </c>
      <c r="E65">
        <f t="shared" si="4"/>
        <v>3</v>
      </c>
      <c r="F65" s="43">
        <f t="shared" si="5"/>
        <v>3</v>
      </c>
      <c r="AA65">
        <v>1</v>
      </c>
      <c r="AF65">
        <v>2</v>
      </c>
    </row>
    <row r="66" spans="2:33" x14ac:dyDescent="0.25">
      <c r="B66" t="s">
        <v>1177</v>
      </c>
      <c r="C66" t="s">
        <v>1178</v>
      </c>
      <c r="D66" s="6">
        <f>(IFERROR(VLOOKUP(C66,Memberships!$E$1:$F$303,2,FALSE),IFERROR(VLOOKUP(B66,Memberships!$A$2:$B$299,2,FALSE),0)))</f>
        <v>0</v>
      </c>
      <c r="E66">
        <f t="shared" si="4"/>
        <v>2</v>
      </c>
      <c r="F66" s="43">
        <f t="shared" si="5"/>
        <v>2</v>
      </c>
      <c r="AE66">
        <v>2</v>
      </c>
    </row>
    <row r="67" spans="2:33" x14ac:dyDescent="0.25">
      <c r="B67" t="s">
        <v>1323</v>
      </c>
      <c r="C67" t="s">
        <v>1324</v>
      </c>
      <c r="D67" s="6">
        <f>(IFERROR(VLOOKUP(C67,Memberships!$E$1:$F$303,2,FALSE),IFERROR(VLOOKUP(B67,Memberships!$A$2:$B$299,2,FALSE),0)))</f>
        <v>0</v>
      </c>
      <c r="E67">
        <f t="shared" si="4"/>
        <v>2</v>
      </c>
      <c r="F67" s="43">
        <f t="shared" si="5"/>
        <v>2</v>
      </c>
      <c r="AF67">
        <v>2</v>
      </c>
    </row>
    <row r="68" spans="2:33" x14ac:dyDescent="0.25">
      <c r="B68" t="s">
        <v>1034</v>
      </c>
      <c r="C68" t="s">
        <v>1325</v>
      </c>
      <c r="D68" s="6">
        <f>(IFERROR(VLOOKUP(C68,Memberships!$E$1:$F$303,2,FALSE),IFERROR(VLOOKUP(B68,Memberships!$A$2:$B$299,2,FALSE),0)))</f>
        <v>0</v>
      </c>
      <c r="E68">
        <f t="shared" si="4"/>
        <v>2</v>
      </c>
      <c r="F68" s="43">
        <f t="shared" si="5"/>
        <v>2</v>
      </c>
      <c r="AF68">
        <v>2</v>
      </c>
    </row>
    <row r="69" spans="2:33" x14ac:dyDescent="0.25">
      <c r="B69" t="s">
        <v>1337</v>
      </c>
      <c r="C69" t="s">
        <v>1338</v>
      </c>
      <c r="D69" s="6">
        <f>(IFERROR(VLOOKUP(C69,Memberships!$E$1:$F$303,2,FALSE),IFERROR(VLOOKUP(B69,Memberships!$A$2:$B$299,2,FALSE),0)))</f>
        <v>0</v>
      </c>
      <c r="E69">
        <f t="shared" si="4"/>
        <v>2</v>
      </c>
      <c r="F69" s="43">
        <f t="shared" si="5"/>
        <v>2</v>
      </c>
      <c r="AF69">
        <v>2</v>
      </c>
    </row>
    <row r="70" spans="2:33" x14ac:dyDescent="0.25">
      <c r="B70" t="s">
        <v>193</v>
      </c>
      <c r="C70" t="s">
        <v>194</v>
      </c>
      <c r="D70" s="6">
        <f>(IFERROR(VLOOKUP(C70,Memberships!$E$1:$F$303,2,FALSE),IFERROR(VLOOKUP(B70,Memberships!$A$2:$B$299,2,FALSE),0)))</f>
        <v>0</v>
      </c>
      <c r="E70">
        <f t="shared" si="4"/>
        <v>2</v>
      </c>
      <c r="F70" s="43">
        <f t="shared" si="5"/>
        <v>0</v>
      </c>
      <c r="J70">
        <v>2</v>
      </c>
    </row>
    <row r="71" spans="2:33" x14ac:dyDescent="0.25">
      <c r="B71" t="s">
        <v>602</v>
      </c>
      <c r="C71" t="s">
        <v>435</v>
      </c>
      <c r="D71" s="6">
        <f>(IFERROR(VLOOKUP(C71,Memberships!$E$1:$F$303,2,FALSE),IFERROR(VLOOKUP(B71,Memberships!$A$2:$B$299,2,FALSE),0)))</f>
        <v>0</v>
      </c>
      <c r="E71">
        <f t="shared" si="4"/>
        <v>2</v>
      </c>
      <c r="F71" s="43">
        <f t="shared" si="5"/>
        <v>2</v>
      </c>
      <c r="AG71">
        <v>2</v>
      </c>
    </row>
    <row r="72" spans="2:33" x14ac:dyDescent="0.25">
      <c r="B72" t="s">
        <v>934</v>
      </c>
      <c r="C72" t="s">
        <v>935</v>
      </c>
      <c r="D72" s="6">
        <f>(IFERROR(VLOOKUP(C72,Memberships!$E$1:$F$303,2,FALSE),IFERROR(VLOOKUP(B72,Memberships!$A$2:$B$299,2,FALSE),0)))</f>
        <v>0</v>
      </c>
      <c r="E72">
        <f t="shared" si="4"/>
        <v>1</v>
      </c>
      <c r="F72" s="43">
        <f t="shared" si="5"/>
        <v>1</v>
      </c>
      <c r="Y72">
        <v>1</v>
      </c>
    </row>
    <row r="73" spans="2:33" x14ac:dyDescent="0.25">
      <c r="B73" t="s">
        <v>1179</v>
      </c>
      <c r="C73" t="s">
        <v>1180</v>
      </c>
      <c r="D73" s="6">
        <f>(IFERROR(VLOOKUP(C73,Memberships!$E$1:$F$303,2,FALSE),IFERROR(VLOOKUP(B73,Memberships!$A$2:$B$299,2,FALSE),0)))</f>
        <v>0</v>
      </c>
      <c r="E73">
        <f t="shared" si="4"/>
        <v>1</v>
      </c>
      <c r="F73" s="43">
        <f t="shared" si="5"/>
        <v>1</v>
      </c>
      <c r="AE73">
        <v>1</v>
      </c>
    </row>
    <row r="74" spans="2:33" x14ac:dyDescent="0.25">
      <c r="B74" t="s">
        <v>1341</v>
      </c>
      <c r="C74" t="s">
        <v>1342</v>
      </c>
      <c r="D74" s="6">
        <f>(IFERROR(VLOOKUP(C74,Memberships!$E$1:$F$303,2,FALSE),IFERROR(VLOOKUP(B74,Memberships!$A$2:$B$299,2,FALSE),0)))</f>
        <v>0</v>
      </c>
      <c r="E74">
        <f t="shared" si="4"/>
        <v>1</v>
      </c>
      <c r="F74" s="43">
        <f t="shared" si="5"/>
        <v>1</v>
      </c>
      <c r="AF74">
        <v>1</v>
      </c>
    </row>
    <row r="75" spans="2:33" x14ac:dyDescent="0.25">
      <c r="B75" t="s">
        <v>1188</v>
      </c>
      <c r="C75" t="s">
        <v>1189</v>
      </c>
      <c r="D75" s="6">
        <f>(IFERROR(VLOOKUP(C75,Memberships!$E$1:$F$303,2,FALSE),IFERROR(VLOOKUP(B75,Memberships!$A$2:$B$299,2,FALSE),0)))</f>
        <v>0</v>
      </c>
      <c r="E75">
        <f t="shared" si="4"/>
        <v>0.5</v>
      </c>
      <c r="F75" s="43">
        <f t="shared" si="5"/>
        <v>0.5</v>
      </c>
      <c r="AE75">
        <v>0.5</v>
      </c>
    </row>
    <row r="76" spans="2:33" x14ac:dyDescent="0.25">
      <c r="B76" t="s">
        <v>572</v>
      </c>
      <c r="C76" t="s">
        <v>386</v>
      </c>
      <c r="D76" s="6">
        <f>(IFERROR(VLOOKUP(C76,Memberships!$E$1:$F$303,2,FALSE),IFERROR(VLOOKUP(B76,Memberships!$A$2:$B$299,2,FALSE),0)))</f>
        <v>0</v>
      </c>
      <c r="E76">
        <f>SUM(H76:AJ76)</f>
        <v>39.5</v>
      </c>
      <c r="F76" s="43">
        <f>SUM(K76:AH76)</f>
        <v>39.5</v>
      </c>
      <c r="M76">
        <v>6.5</v>
      </c>
      <c r="R76">
        <v>10</v>
      </c>
      <c r="T76" s="8">
        <v>23</v>
      </c>
    </row>
  </sheetData>
  <autoFilter ref="A6:AV24" xr:uid="{B0318E72-BF92-4FC3-9CE8-E18FFC6B816A}">
    <sortState ref="A7:AV24">
      <sortCondition descending="1" ref="E6:E24"/>
    </sortState>
  </autoFilter>
  <mergeCells count="3">
    <mergeCell ref="A1:K3"/>
    <mergeCell ref="A4:D5"/>
    <mergeCell ref="B26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48"/>
  <sheetViews>
    <sheetView zoomScale="60" zoomScaleNormal="60" workbookViewId="0">
      <selection sqref="A1:K3"/>
    </sheetView>
  </sheetViews>
  <sheetFormatPr defaultRowHeight="15" x14ac:dyDescent="0.25"/>
  <cols>
    <col min="2" max="2" width="27.7109375" bestFit="1" customWidth="1"/>
    <col min="3" max="3" width="20.5703125" bestFit="1" customWidth="1"/>
    <col min="5" max="5" width="13.42578125" customWidth="1"/>
    <col min="6" max="6" width="22.28515625" style="43" hidden="1" customWidth="1"/>
    <col min="7" max="7" width="18.5703125" style="37" hidden="1" customWidth="1"/>
    <col min="8" max="8" width="11" customWidth="1"/>
    <col min="9" max="9" width="12.5703125" customWidth="1"/>
    <col min="10" max="10" width="14.7109375" customWidth="1"/>
    <col min="11" max="11" width="11.42578125" customWidth="1"/>
    <col min="12" max="12" width="12.140625" customWidth="1"/>
    <col min="13" max="13" width="11.28515625" customWidth="1"/>
    <col min="14" max="14" width="11.42578125" customWidth="1"/>
    <col min="15" max="15" width="10.85546875" customWidth="1"/>
    <col min="16" max="16" width="11.140625" customWidth="1"/>
    <col min="17" max="17" width="10.7109375" customWidth="1"/>
    <col min="18" max="18" width="11" customWidth="1"/>
    <col min="19" max="19" width="9.140625" customWidth="1"/>
    <col min="20" max="21" width="11" customWidth="1"/>
    <col min="22" max="22" width="16.140625" customWidth="1"/>
    <col min="23" max="23" width="17.85546875" customWidth="1"/>
    <col min="24" max="24" width="11.5703125" customWidth="1"/>
    <col min="25" max="25" width="13.42578125" customWidth="1"/>
    <col min="26" max="27" width="11.28515625" customWidth="1"/>
    <col min="28" max="28" width="17.42578125" customWidth="1"/>
    <col min="29" max="30" width="20.42578125" customWidth="1"/>
    <col min="31" max="31" width="10.42578125" customWidth="1"/>
    <col min="33" max="33" width="11.140625" customWidth="1"/>
    <col min="34" max="34" width="14" customWidth="1"/>
    <col min="35" max="35" width="18.28515625" bestFit="1" customWidth="1"/>
    <col min="36" max="36" width="19" bestFit="1" customWidth="1"/>
  </cols>
  <sheetData>
    <row r="1" spans="1:47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47" s="2" customForma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47" s="2" customForma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47" s="2" customFormat="1" ht="15" customHeight="1" x14ac:dyDescent="0.25">
      <c r="A4" s="67" t="s">
        <v>104</v>
      </c>
      <c r="B4" s="68"/>
      <c r="C4" s="68"/>
      <c r="D4" s="68"/>
      <c r="E4" s="68"/>
      <c r="F4" s="44"/>
      <c r="G4" s="34"/>
      <c r="H4" s="3"/>
      <c r="I4" s="3"/>
      <c r="J4" s="3"/>
      <c r="K4" s="3"/>
    </row>
    <row r="5" spans="1:47" s="2" customFormat="1" ht="15.75" customHeight="1" thickBot="1" x14ac:dyDescent="0.3">
      <c r="A5" s="69"/>
      <c r="B5" s="70"/>
      <c r="C5" s="70"/>
      <c r="D5" s="70"/>
      <c r="E5" s="70"/>
      <c r="F5" s="45"/>
      <c r="G5" s="35"/>
      <c r="H5" s="4"/>
      <c r="I5" s="4"/>
      <c r="J5" s="4"/>
      <c r="K5" s="4"/>
    </row>
    <row r="6" spans="1:47" ht="66.75" customHeight="1" thickBot="1" x14ac:dyDescent="0.3">
      <c r="A6" s="1" t="s">
        <v>4</v>
      </c>
      <c r="B6" s="1" t="s">
        <v>1</v>
      </c>
      <c r="C6" s="1" t="s">
        <v>2</v>
      </c>
      <c r="D6" s="1" t="s">
        <v>3</v>
      </c>
      <c r="E6" s="1" t="s">
        <v>5</v>
      </c>
      <c r="F6" s="42" t="s">
        <v>1464</v>
      </c>
      <c r="G6" s="36" t="s">
        <v>1258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11</v>
      </c>
      <c r="M6" s="1" t="s">
        <v>12</v>
      </c>
      <c r="N6" s="1" t="s">
        <v>10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1008</v>
      </c>
      <c r="AB6" s="1" t="s">
        <v>25</v>
      </c>
      <c r="AC6" s="1" t="s">
        <v>26</v>
      </c>
      <c r="AD6" s="1" t="s">
        <v>1199</v>
      </c>
      <c r="AE6" s="1" t="s">
        <v>27</v>
      </c>
      <c r="AF6" s="1" t="s">
        <v>28</v>
      </c>
      <c r="AG6" s="1" t="s">
        <v>29</v>
      </c>
      <c r="AH6" s="1" t="s">
        <v>1549</v>
      </c>
      <c r="AI6" s="1" t="s">
        <v>1550</v>
      </c>
      <c r="AJ6" s="1" t="s">
        <v>1551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x14ac:dyDescent="0.25">
      <c r="A7">
        <v>1</v>
      </c>
      <c r="B7" t="s">
        <v>206</v>
      </c>
      <c r="C7" t="s">
        <v>207</v>
      </c>
      <c r="D7" s="6">
        <f>(IFERROR(VLOOKUP(C7,Memberships!$E$1:$F$303,2,FALSE),IFERROR(VLOOKUP(B7,Memberships!$A$2:$B$299,2,FALSE),0)))</f>
        <v>835</v>
      </c>
      <c r="E7">
        <f>SUM(H7:AI7)</f>
        <v>12</v>
      </c>
      <c r="F7" s="43">
        <f>SUM(K7:AH7)</f>
        <v>0</v>
      </c>
      <c r="J7">
        <v>12</v>
      </c>
    </row>
    <row r="8" spans="1:47" x14ac:dyDescent="0.25">
      <c r="A8">
        <v>2</v>
      </c>
      <c r="B8" s="11" t="s">
        <v>682</v>
      </c>
      <c r="C8" t="s">
        <v>683</v>
      </c>
      <c r="D8" s="6">
        <f>(IFERROR(VLOOKUP(C8,Memberships!$E$1:$F$303,2,FALSE),IFERROR(VLOOKUP(B8,Memberships!$A$2:$B$299,2,FALSE),0)))</f>
        <v>931</v>
      </c>
      <c r="E8">
        <f>SUM(H8:AI8)</f>
        <v>2</v>
      </c>
      <c r="F8" s="43">
        <f>SUM(K8:AH8)</f>
        <v>2</v>
      </c>
      <c r="G8" s="37" t="s">
        <v>1545</v>
      </c>
      <c r="T8">
        <v>2</v>
      </c>
    </row>
    <row r="9" spans="1:47" x14ac:dyDescent="0.25">
      <c r="A9">
        <v>2</v>
      </c>
      <c r="B9" t="s">
        <v>1461</v>
      </c>
      <c r="C9" t="s">
        <v>566</v>
      </c>
      <c r="D9" s="6">
        <f>(IFERROR(VLOOKUP(C9,Memberships!$E$1:$F$303,2,FALSE),IFERROR(VLOOKUP(B9,Memberships!$A$2:$B$299,2,FALSE),0)))</f>
        <v>870</v>
      </c>
      <c r="E9">
        <f>SUM(H9:AI9)</f>
        <v>2</v>
      </c>
      <c r="F9" s="43">
        <f>SUM(K9:AH9)</f>
        <v>2</v>
      </c>
      <c r="G9" s="37" t="s">
        <v>1545</v>
      </c>
      <c r="AE9">
        <v>2</v>
      </c>
    </row>
    <row r="10" spans="1:47" x14ac:dyDescent="0.25">
      <c r="D10" s="6"/>
    </row>
    <row r="11" spans="1:47" x14ac:dyDescent="0.25">
      <c r="B11" s="71" t="s">
        <v>1513</v>
      </c>
      <c r="C11" s="71"/>
      <c r="D11" s="6"/>
    </row>
    <row r="12" spans="1:47" x14ac:dyDescent="0.25">
      <c r="B12" s="11" t="s">
        <v>359</v>
      </c>
      <c r="C12" t="s">
        <v>360</v>
      </c>
      <c r="D12" s="6">
        <f>(IFERROR(VLOOKUP(C12,Memberships!$E$1:$F$303,2,FALSE),IFERROR(VLOOKUP(B12,Memberships!$A$2:$B$299,2,FALSE),0)))</f>
        <v>0</v>
      </c>
      <c r="E12">
        <f t="shared" ref="E12:E48" si="0">SUM(H12:AI12)</f>
        <v>96</v>
      </c>
      <c r="F12" s="43">
        <f t="shared" ref="F12:F48" si="1">SUM(K12:AH12)</f>
        <v>96</v>
      </c>
      <c r="L12" s="8">
        <v>32</v>
      </c>
      <c r="R12" s="8">
        <v>18</v>
      </c>
      <c r="S12" s="7">
        <v>46</v>
      </c>
    </row>
    <row r="13" spans="1:47" x14ac:dyDescent="0.25">
      <c r="B13" s="11" t="s">
        <v>357</v>
      </c>
      <c r="C13" t="s">
        <v>358</v>
      </c>
      <c r="D13" s="6">
        <f>(IFERROR(VLOOKUP(C13,Memberships!$E$1:$F$303,2,FALSE),IFERROR(VLOOKUP(B13,Memberships!$A$2:$B$299,2,FALSE),0)))</f>
        <v>0</v>
      </c>
      <c r="E13">
        <f t="shared" si="0"/>
        <v>73</v>
      </c>
      <c r="F13" s="43">
        <f t="shared" si="1"/>
        <v>73</v>
      </c>
      <c r="L13" s="7">
        <v>40</v>
      </c>
      <c r="O13">
        <v>18</v>
      </c>
      <c r="S13">
        <v>15</v>
      </c>
    </row>
    <row r="14" spans="1:47" x14ac:dyDescent="0.25">
      <c r="B14" t="s">
        <v>361</v>
      </c>
      <c r="C14" t="s">
        <v>362</v>
      </c>
      <c r="D14" s="6">
        <f>(IFERROR(VLOOKUP(C14,Memberships!$E$1:$F$303,2,FALSE),IFERROR(VLOOKUP(B14,Memberships!$A$2:$B$299,2,FALSE),0)))</f>
        <v>0</v>
      </c>
      <c r="E14">
        <f t="shared" si="0"/>
        <v>52</v>
      </c>
      <c r="F14" s="43">
        <f t="shared" si="1"/>
        <v>52</v>
      </c>
      <c r="L14">
        <v>24</v>
      </c>
      <c r="O14" s="8">
        <v>28</v>
      </c>
    </row>
    <row r="15" spans="1:47" x14ac:dyDescent="0.25">
      <c r="B15" t="s">
        <v>1452</v>
      </c>
      <c r="C15" t="s">
        <v>1453</v>
      </c>
      <c r="D15" s="6">
        <f>(IFERROR(VLOOKUP(C15,Memberships!$E$1:$F$303,2,FALSE),IFERROR(VLOOKUP(B15,Memberships!$A$2:$B$299,2,FALSE),0)))</f>
        <v>0</v>
      </c>
      <c r="E15">
        <f t="shared" si="0"/>
        <v>50</v>
      </c>
      <c r="F15" s="43">
        <f t="shared" si="1"/>
        <v>50</v>
      </c>
      <c r="G15" s="37" t="s">
        <v>1259</v>
      </c>
      <c r="AE15" s="13">
        <v>50</v>
      </c>
    </row>
    <row r="16" spans="1:47" x14ac:dyDescent="0.25">
      <c r="B16" s="10" t="s">
        <v>202</v>
      </c>
      <c r="C16" t="s">
        <v>203</v>
      </c>
      <c r="D16" s="6">
        <f>(IFERROR(VLOOKUP(C16,Memberships!$E$1:$F$303,2,FALSE),IFERROR(VLOOKUP(B16,Memberships!$A$2:$B$299,2,FALSE),0)))</f>
        <v>0</v>
      </c>
      <c r="E16">
        <f t="shared" si="0"/>
        <v>40</v>
      </c>
      <c r="F16" s="43">
        <f t="shared" si="1"/>
        <v>0</v>
      </c>
      <c r="J16" s="7">
        <v>40</v>
      </c>
    </row>
    <row r="17" spans="2:31" x14ac:dyDescent="0.25">
      <c r="B17" s="9" t="s">
        <v>560</v>
      </c>
      <c r="C17" t="s">
        <v>590</v>
      </c>
      <c r="D17" s="6">
        <f>(IFERROR(VLOOKUP(C17,Memberships!$E$1:$F$303,2,FALSE),IFERROR(VLOOKUP(B17,Memberships!$A$2:$B$299,2,FALSE),0)))</f>
        <v>0</v>
      </c>
      <c r="E17">
        <f t="shared" si="0"/>
        <v>40</v>
      </c>
      <c r="F17" s="43">
        <f>SUM(K17:AH17)</f>
        <v>40</v>
      </c>
      <c r="R17" s="7">
        <v>40</v>
      </c>
    </row>
    <row r="18" spans="2:31" x14ac:dyDescent="0.25">
      <c r="B18" t="s">
        <v>774</v>
      </c>
      <c r="C18" t="s">
        <v>775</v>
      </c>
      <c r="D18" s="6">
        <f>(IFERROR(VLOOKUP(C18,Memberships!$E$1:$F$303,2,FALSE),IFERROR(VLOOKUP(B18,Memberships!$A$2:$B$299,2,FALSE),0)))</f>
        <v>0</v>
      </c>
      <c r="E18">
        <f t="shared" si="0"/>
        <v>34</v>
      </c>
      <c r="F18" s="43">
        <f t="shared" si="1"/>
        <v>34</v>
      </c>
      <c r="X18">
        <v>26</v>
      </c>
      <c r="Z18">
        <v>8</v>
      </c>
    </row>
    <row r="19" spans="2:31" x14ac:dyDescent="0.25">
      <c r="B19" t="s">
        <v>598</v>
      </c>
      <c r="C19" t="s">
        <v>599</v>
      </c>
      <c r="D19" s="6">
        <f>(IFERROR(VLOOKUP(C19,Memberships!$E$1:$F$303,2,FALSE),IFERROR(VLOOKUP(B19,Memberships!$A$2:$B$299,2,FALSE),0)))</f>
        <v>0</v>
      </c>
      <c r="E19">
        <f t="shared" si="0"/>
        <v>34</v>
      </c>
      <c r="F19" s="43">
        <f t="shared" si="1"/>
        <v>34</v>
      </c>
      <c r="G19" s="37" t="s">
        <v>1259</v>
      </c>
      <c r="R19">
        <v>4</v>
      </c>
      <c r="AE19" s="8">
        <v>30</v>
      </c>
    </row>
    <row r="20" spans="2:31" x14ac:dyDescent="0.25">
      <c r="B20" t="s">
        <v>1085</v>
      </c>
      <c r="C20" t="s">
        <v>1086</v>
      </c>
      <c r="D20" s="6">
        <f>(IFERROR(VLOOKUP(C20,Memberships!$E$1:$F$303,2,FALSE),IFERROR(VLOOKUP(B20,Memberships!$A$2:$B$299,2,FALSE),0)))</f>
        <v>0</v>
      </c>
      <c r="E20">
        <f t="shared" si="0"/>
        <v>31.5</v>
      </c>
      <c r="F20" s="43">
        <f t="shared" si="1"/>
        <v>31.5</v>
      </c>
      <c r="AA20">
        <v>15</v>
      </c>
      <c r="AD20">
        <v>4.5</v>
      </c>
      <c r="AE20">
        <v>12</v>
      </c>
    </row>
    <row r="21" spans="2:31" x14ac:dyDescent="0.25">
      <c r="B21" t="s">
        <v>641</v>
      </c>
      <c r="C21" t="s">
        <v>642</v>
      </c>
      <c r="D21" s="6">
        <f>(IFERROR(VLOOKUP(C21,Memberships!$E$1:$F$303,2,FALSE),IFERROR(VLOOKUP(B21,Memberships!$A$2:$B$299,2,FALSE),0)))</f>
        <v>0</v>
      </c>
      <c r="E21">
        <f t="shared" si="0"/>
        <v>24</v>
      </c>
      <c r="F21" s="43">
        <f t="shared" si="1"/>
        <v>24</v>
      </c>
      <c r="S21" s="8">
        <v>24</v>
      </c>
    </row>
    <row r="22" spans="2:31" x14ac:dyDescent="0.25">
      <c r="B22" t="s">
        <v>1079</v>
      </c>
      <c r="C22" t="s">
        <v>1080</v>
      </c>
      <c r="D22" s="6">
        <f>(IFERROR(VLOOKUP(C22,Memberships!$E$1:$F$303,2,FALSE),IFERROR(VLOOKUP(B22,Memberships!$A$2:$B$299,2,FALSE),0)))</f>
        <v>0</v>
      </c>
      <c r="E22">
        <f t="shared" si="0"/>
        <v>24</v>
      </c>
      <c r="F22" s="43">
        <f t="shared" si="1"/>
        <v>24</v>
      </c>
      <c r="AA22" s="8">
        <v>24</v>
      </c>
    </row>
    <row r="23" spans="2:31" x14ac:dyDescent="0.25">
      <c r="B23" t="s">
        <v>204</v>
      </c>
      <c r="C23" t="s">
        <v>205</v>
      </c>
      <c r="D23" s="6">
        <f>(IFERROR(VLOOKUP(C23,Memberships!$E$1:$F$303,2,FALSE),IFERROR(VLOOKUP(B23,Memberships!$A$2:$B$299,2,FALSE),0)))</f>
        <v>0</v>
      </c>
      <c r="E23">
        <f t="shared" si="0"/>
        <v>24</v>
      </c>
      <c r="F23" s="43">
        <f t="shared" si="1"/>
        <v>0</v>
      </c>
      <c r="J23" s="8">
        <v>24</v>
      </c>
    </row>
    <row r="24" spans="2:31" x14ac:dyDescent="0.25">
      <c r="B24" t="s">
        <v>739</v>
      </c>
      <c r="C24" t="s">
        <v>740</v>
      </c>
      <c r="D24" s="6">
        <f>(IFERROR(VLOOKUP(C24,Memberships!$E$1:$F$303,2,FALSE),IFERROR(VLOOKUP(B24,Memberships!$A$2:$B$299,2,FALSE),0)))</f>
        <v>0</v>
      </c>
      <c r="E24">
        <f t="shared" si="0"/>
        <v>22</v>
      </c>
      <c r="F24" s="43">
        <f t="shared" si="1"/>
        <v>22</v>
      </c>
      <c r="X24">
        <v>22</v>
      </c>
    </row>
    <row r="25" spans="2:31" x14ac:dyDescent="0.25">
      <c r="B25" t="s">
        <v>1305</v>
      </c>
      <c r="C25" t="s">
        <v>1306</v>
      </c>
      <c r="D25" s="6">
        <f>(IFERROR(VLOOKUP(C25,Memberships!$E$1:$F$303,2,FALSE),IFERROR(VLOOKUP(B25,Memberships!$A$2:$B$299,2,FALSE),0)))</f>
        <v>0</v>
      </c>
      <c r="E25">
        <f t="shared" si="0"/>
        <v>20</v>
      </c>
      <c r="F25" s="43">
        <f t="shared" si="1"/>
        <v>20</v>
      </c>
      <c r="AD25">
        <v>20</v>
      </c>
    </row>
    <row r="26" spans="2:31" x14ac:dyDescent="0.25">
      <c r="B26" t="s">
        <v>1315</v>
      </c>
      <c r="C26" t="s">
        <v>1316</v>
      </c>
      <c r="D26" s="6">
        <f>(IFERROR(VLOOKUP(C26,Memberships!$E$1:$F$303,2,FALSE),IFERROR(VLOOKUP(B26,Memberships!$A$2:$B$299,2,FALSE),0)))</f>
        <v>0</v>
      </c>
      <c r="E26">
        <f t="shared" si="0"/>
        <v>20</v>
      </c>
      <c r="F26" s="43">
        <f t="shared" si="1"/>
        <v>20</v>
      </c>
      <c r="AD26">
        <v>20</v>
      </c>
    </row>
    <row r="27" spans="2:31" x14ac:dyDescent="0.25">
      <c r="B27" t="s">
        <v>1429</v>
      </c>
      <c r="C27" t="s">
        <v>597</v>
      </c>
      <c r="D27" s="6">
        <f>(IFERROR(VLOOKUP(C27,Memberships!$E$1:$F$303,2,FALSE),IFERROR(VLOOKUP(B27,Memberships!$A$2:$B$299,2,FALSE),0)))</f>
        <v>0</v>
      </c>
      <c r="E27">
        <f t="shared" si="0"/>
        <v>20</v>
      </c>
      <c r="F27" s="43">
        <f t="shared" si="1"/>
        <v>20</v>
      </c>
      <c r="R27">
        <v>8</v>
      </c>
      <c r="AE27">
        <v>12</v>
      </c>
    </row>
    <row r="28" spans="2:31" x14ac:dyDescent="0.25">
      <c r="B28" t="s">
        <v>1455</v>
      </c>
      <c r="C28" t="s">
        <v>1456</v>
      </c>
      <c r="D28" s="6">
        <f>(IFERROR(VLOOKUP(C28,Memberships!$E$1:$F$303,2,FALSE),IFERROR(VLOOKUP(B28,Memberships!$A$2:$B$299,2,FALSE),0)))</f>
        <v>0</v>
      </c>
      <c r="E28">
        <f t="shared" si="0"/>
        <v>17</v>
      </c>
      <c r="F28" s="43">
        <f t="shared" si="1"/>
        <v>17</v>
      </c>
      <c r="AE28">
        <v>17</v>
      </c>
    </row>
    <row r="29" spans="2:31" x14ac:dyDescent="0.25">
      <c r="B29" t="s">
        <v>1081</v>
      </c>
      <c r="C29" t="s">
        <v>1082</v>
      </c>
      <c r="D29" s="6">
        <f>(IFERROR(VLOOKUP(C29,Memberships!$E$1:$F$303,2,FALSE),IFERROR(VLOOKUP(B29,Memberships!$A$2:$B$299,2,FALSE),0)))</f>
        <v>0</v>
      </c>
      <c r="E29">
        <f t="shared" si="0"/>
        <v>16</v>
      </c>
      <c r="F29" s="43">
        <f t="shared" si="1"/>
        <v>16</v>
      </c>
      <c r="AA29">
        <v>16</v>
      </c>
    </row>
    <row r="30" spans="2:31" x14ac:dyDescent="0.25">
      <c r="B30" t="s">
        <v>655</v>
      </c>
      <c r="C30" t="s">
        <v>656</v>
      </c>
      <c r="D30" s="6">
        <f>(IFERROR(VLOOKUP(C30,Memberships!$E$1:$F$303,2,FALSE),IFERROR(VLOOKUP(B30,Memberships!$A$2:$B$299,2,FALSE),0)))</f>
        <v>0</v>
      </c>
      <c r="E30">
        <f t="shared" si="0"/>
        <v>14</v>
      </c>
      <c r="F30" s="43">
        <f t="shared" si="1"/>
        <v>14</v>
      </c>
      <c r="AE30">
        <v>14</v>
      </c>
    </row>
    <row r="31" spans="2:31" x14ac:dyDescent="0.25">
      <c r="B31" t="s">
        <v>1307</v>
      </c>
      <c r="C31" t="s">
        <v>1308</v>
      </c>
      <c r="D31" s="6">
        <f>(IFERROR(VLOOKUP(C31,Memberships!$E$1:$F$303,2,FALSE),IFERROR(VLOOKUP(B31,Memberships!$A$2:$B$299,2,FALSE),0)))</f>
        <v>0</v>
      </c>
      <c r="E31">
        <f t="shared" si="0"/>
        <v>12</v>
      </c>
      <c r="F31" s="43">
        <f t="shared" si="1"/>
        <v>12</v>
      </c>
      <c r="AD31">
        <v>12</v>
      </c>
    </row>
    <row r="32" spans="2:31" x14ac:dyDescent="0.25">
      <c r="B32" t="s">
        <v>1083</v>
      </c>
      <c r="C32" t="s">
        <v>1084</v>
      </c>
      <c r="D32" s="6">
        <f>(IFERROR(VLOOKUP(C32,Memberships!$E$1:$F$303,2,FALSE),IFERROR(VLOOKUP(B32,Memberships!$A$2:$B$299,2,FALSE),0)))</f>
        <v>0</v>
      </c>
      <c r="E32">
        <f t="shared" si="0"/>
        <v>9</v>
      </c>
      <c r="F32" s="43">
        <f t="shared" si="1"/>
        <v>9</v>
      </c>
      <c r="AA32">
        <v>9</v>
      </c>
    </row>
    <row r="33" spans="2:32" x14ac:dyDescent="0.25">
      <c r="B33" t="s">
        <v>931</v>
      </c>
      <c r="C33" t="s">
        <v>1454</v>
      </c>
      <c r="D33" s="6">
        <f>(IFERROR(VLOOKUP(C33,Memberships!$E$1:$F$303,2,FALSE),IFERROR(VLOOKUP(B33,Memberships!$A$2:$B$299,2,FALSE),0)))</f>
        <v>0</v>
      </c>
      <c r="E33">
        <f t="shared" si="0"/>
        <v>8</v>
      </c>
      <c r="F33" s="43">
        <f t="shared" si="1"/>
        <v>8</v>
      </c>
      <c r="AE33">
        <v>8</v>
      </c>
    </row>
    <row r="34" spans="2:32" x14ac:dyDescent="0.25">
      <c r="B34" t="s">
        <v>596</v>
      </c>
      <c r="C34" t="s">
        <v>593</v>
      </c>
      <c r="D34" s="6">
        <f>(IFERROR(VLOOKUP(C34,Memberships!$E$1:$F$303,2,FALSE),IFERROR(VLOOKUP(B34,Memberships!$A$2:$B$299,2,FALSE),0)))</f>
        <v>0</v>
      </c>
      <c r="E34">
        <f t="shared" si="0"/>
        <v>7</v>
      </c>
      <c r="F34" s="43">
        <f t="shared" si="1"/>
        <v>7</v>
      </c>
      <c r="R34">
        <v>7</v>
      </c>
    </row>
    <row r="35" spans="2:32" x14ac:dyDescent="0.25">
      <c r="B35" t="s">
        <v>591</v>
      </c>
      <c r="C35" t="s">
        <v>592</v>
      </c>
      <c r="D35" s="6">
        <f>(IFERROR(VLOOKUP(C35,Memberships!$E$1:$F$303,2,FALSE),IFERROR(VLOOKUP(B35,Memberships!$A$2:$B$299,2,FALSE),0)))</f>
        <v>0</v>
      </c>
      <c r="E35">
        <f t="shared" si="0"/>
        <v>4.5</v>
      </c>
      <c r="F35" s="43">
        <f t="shared" si="1"/>
        <v>4.5</v>
      </c>
      <c r="R35">
        <v>4.5</v>
      </c>
    </row>
    <row r="36" spans="2:32" x14ac:dyDescent="0.25">
      <c r="B36" t="s">
        <v>1309</v>
      </c>
      <c r="C36" t="s">
        <v>1310</v>
      </c>
      <c r="D36" s="6">
        <f>(IFERROR(VLOOKUP(C36,Memberships!$E$1:$F$303,2,FALSE),IFERROR(VLOOKUP(B36,Memberships!$A$2:$B$299,2,FALSE),0)))</f>
        <v>0</v>
      </c>
      <c r="E36">
        <f t="shared" si="0"/>
        <v>4.5</v>
      </c>
      <c r="F36" s="43">
        <f t="shared" si="1"/>
        <v>4.5</v>
      </c>
      <c r="AD36">
        <v>4.5</v>
      </c>
    </row>
    <row r="37" spans="2:32" x14ac:dyDescent="0.25">
      <c r="B37" t="s">
        <v>680</v>
      </c>
      <c r="C37" t="s">
        <v>681</v>
      </c>
      <c r="D37" s="6">
        <f>(IFERROR(VLOOKUP(C37,Memberships!$E$1:$F$303,2,FALSE),IFERROR(VLOOKUP(B37,Memberships!$A$2:$B$299,2,FALSE),0)))</f>
        <v>0</v>
      </c>
      <c r="E37">
        <f t="shared" si="0"/>
        <v>4</v>
      </c>
      <c r="F37" s="43">
        <f t="shared" si="1"/>
        <v>4</v>
      </c>
      <c r="T37">
        <v>4</v>
      </c>
    </row>
    <row r="38" spans="2:32" x14ac:dyDescent="0.25">
      <c r="B38" t="s">
        <v>1313</v>
      </c>
      <c r="C38" t="s">
        <v>1314</v>
      </c>
      <c r="D38" s="6">
        <f>(IFERROR(VLOOKUP(C38,Memberships!$E$1:$F$303,2,FALSE),IFERROR(VLOOKUP(B38,Memberships!$A$2:$B$299,2,FALSE),0)))</f>
        <v>0</v>
      </c>
      <c r="E38">
        <f t="shared" si="0"/>
        <v>4</v>
      </c>
      <c r="F38" s="43">
        <f t="shared" si="1"/>
        <v>4</v>
      </c>
      <c r="AD38">
        <v>4</v>
      </c>
    </row>
    <row r="39" spans="2:32" x14ac:dyDescent="0.25">
      <c r="B39" t="s">
        <v>1430</v>
      </c>
      <c r="C39" t="s">
        <v>1431</v>
      </c>
      <c r="D39" s="6">
        <f>(IFERROR(VLOOKUP(C39,Memberships!$E$1:$F$303,2,FALSE),IFERROR(VLOOKUP(B39,Memberships!$A$2:$B$299,2,FALSE),0)))</f>
        <v>0</v>
      </c>
      <c r="E39">
        <f t="shared" si="0"/>
        <v>4</v>
      </c>
      <c r="F39" s="43">
        <f t="shared" si="1"/>
        <v>4</v>
      </c>
      <c r="AE39">
        <v>4</v>
      </c>
    </row>
    <row r="40" spans="2:32" x14ac:dyDescent="0.25">
      <c r="B40" t="s">
        <v>1457</v>
      </c>
      <c r="C40" t="s">
        <v>1458</v>
      </c>
      <c r="D40" s="6">
        <f>(IFERROR(VLOOKUP(C40,Memberships!$E$1:$F$303,2,FALSE),IFERROR(VLOOKUP(B40,Memberships!$A$2:$B$299,2,FALSE),0)))</f>
        <v>0</v>
      </c>
      <c r="E40">
        <f t="shared" si="0"/>
        <v>4</v>
      </c>
      <c r="F40" s="43">
        <f t="shared" si="1"/>
        <v>4</v>
      </c>
      <c r="AE40">
        <v>4</v>
      </c>
    </row>
    <row r="41" spans="2:32" x14ac:dyDescent="0.25">
      <c r="B41" t="s">
        <v>1317</v>
      </c>
      <c r="C41" t="s">
        <v>1318</v>
      </c>
      <c r="D41" s="6">
        <f>(IFERROR(VLOOKUP(C41,Memberships!$E$1:$F$303,2,FALSE),IFERROR(VLOOKUP(B41,Memberships!$A$2:$B$299,2,FALSE),0)))</f>
        <v>0</v>
      </c>
      <c r="E41">
        <f t="shared" si="0"/>
        <v>3</v>
      </c>
      <c r="F41" s="43">
        <f t="shared" si="1"/>
        <v>3</v>
      </c>
      <c r="AD41">
        <v>3</v>
      </c>
    </row>
    <row r="42" spans="2:32" x14ac:dyDescent="0.25">
      <c r="B42" t="s">
        <v>561</v>
      </c>
      <c r="C42" t="s">
        <v>593</v>
      </c>
      <c r="D42" s="6">
        <f>(IFERROR(VLOOKUP(C42,Memberships!$E$1:$F$303,2,FALSE),IFERROR(VLOOKUP(B42,Memberships!$A$2:$B$299,2,FALSE),0)))</f>
        <v>0</v>
      </c>
      <c r="E42">
        <f t="shared" si="0"/>
        <v>2.5</v>
      </c>
      <c r="F42" s="43">
        <f t="shared" si="1"/>
        <v>2.5</v>
      </c>
      <c r="R42">
        <v>2.5</v>
      </c>
    </row>
    <row r="43" spans="2:32" x14ac:dyDescent="0.25">
      <c r="B43" t="s">
        <v>1311</v>
      </c>
      <c r="C43" t="s">
        <v>1312</v>
      </c>
      <c r="D43" s="6">
        <f>(IFERROR(VLOOKUP(C43,Memberships!$E$1:$F$303,2,FALSE),IFERROR(VLOOKUP(B43,Memberships!$A$2:$B$299,2,FALSE),0)))</f>
        <v>0</v>
      </c>
      <c r="E43">
        <f t="shared" si="0"/>
        <v>2</v>
      </c>
      <c r="F43" s="43">
        <f t="shared" si="1"/>
        <v>2</v>
      </c>
      <c r="AD43">
        <v>2</v>
      </c>
    </row>
    <row r="44" spans="2:32" x14ac:dyDescent="0.25">
      <c r="B44" t="s">
        <v>670</v>
      </c>
      <c r="C44" t="s">
        <v>757</v>
      </c>
      <c r="D44" s="6">
        <f>(IFERROR(VLOOKUP(C44,Memberships!$E$1:$F$303,2,FALSE),IFERROR(VLOOKUP(B44,Memberships!$A$2:$B$299,2,FALSE),0)))</f>
        <v>0</v>
      </c>
      <c r="E44">
        <f t="shared" si="0"/>
        <v>2</v>
      </c>
      <c r="F44" s="43">
        <f t="shared" si="1"/>
        <v>2</v>
      </c>
      <c r="AE44">
        <v>2</v>
      </c>
    </row>
    <row r="45" spans="2:32" x14ac:dyDescent="0.25">
      <c r="B45" t="s">
        <v>594</v>
      </c>
      <c r="C45" t="s">
        <v>595</v>
      </c>
      <c r="D45" s="6">
        <f>(IFERROR(VLOOKUP(C45,Memberships!$E$1:$F$303,2,FALSE),IFERROR(VLOOKUP(B45,Memberships!$A$2:$B$299,2,FALSE),0)))</f>
        <v>0</v>
      </c>
      <c r="E45">
        <f t="shared" si="0"/>
        <v>1</v>
      </c>
      <c r="F45" s="43">
        <f t="shared" si="1"/>
        <v>1</v>
      </c>
      <c r="R45">
        <v>1</v>
      </c>
    </row>
    <row r="46" spans="2:32" x14ac:dyDescent="0.25">
      <c r="B46" t="s">
        <v>1459</v>
      </c>
      <c r="C46" t="s">
        <v>1460</v>
      </c>
      <c r="D46" s="6">
        <f>(IFERROR(VLOOKUP(C46,Memberships!$E$1:$F$303,2,FALSE),IFERROR(VLOOKUP(B46,Memberships!$A$2:$B$299,2,FALSE),0)))</f>
        <v>0</v>
      </c>
      <c r="E46">
        <f t="shared" si="0"/>
        <v>11</v>
      </c>
      <c r="F46" s="43">
        <f t="shared" si="1"/>
        <v>11</v>
      </c>
      <c r="AE46">
        <v>1</v>
      </c>
      <c r="AF46">
        <v>10</v>
      </c>
    </row>
    <row r="47" spans="2:32" x14ac:dyDescent="0.25">
      <c r="B47" t="s">
        <v>1462</v>
      </c>
      <c r="C47" t="s">
        <v>1463</v>
      </c>
      <c r="D47" s="6">
        <f>(IFERROR(VLOOKUP(C47,Memberships!$E$1:$F$303,2,FALSE),IFERROR(VLOOKUP(B47,Memberships!$A$2:$B$299,2,FALSE),0)))</f>
        <v>0</v>
      </c>
      <c r="E47">
        <f t="shared" si="0"/>
        <v>1</v>
      </c>
      <c r="F47" s="43">
        <f t="shared" si="1"/>
        <v>1</v>
      </c>
      <c r="AE47">
        <v>1</v>
      </c>
    </row>
    <row r="48" spans="2:32" x14ac:dyDescent="0.25">
      <c r="B48" t="s">
        <v>1319</v>
      </c>
      <c r="C48" t="s">
        <v>1320</v>
      </c>
      <c r="D48" s="6">
        <f>(IFERROR(VLOOKUP(C48,Memberships!$E$1:$F$303,2,FALSE),IFERROR(VLOOKUP(B48,Memberships!$A$2:$B$299,2,FALSE),0)))</f>
        <v>0</v>
      </c>
      <c r="E48">
        <f t="shared" si="0"/>
        <v>0.5</v>
      </c>
      <c r="F48" s="43">
        <f t="shared" si="1"/>
        <v>0.5</v>
      </c>
      <c r="AD48">
        <v>0.5</v>
      </c>
    </row>
  </sheetData>
  <autoFilter ref="A6:AU6" xr:uid="{4639ED40-CF60-4619-BC19-627982185BB2}">
    <sortState ref="A7:AU9">
      <sortCondition descending="1" ref="E6"/>
    </sortState>
  </autoFilter>
  <mergeCells count="3">
    <mergeCell ref="A1:K3"/>
    <mergeCell ref="A4:E5"/>
    <mergeCell ref="B11:C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105"/>
  <sheetViews>
    <sheetView zoomScale="60" zoomScaleNormal="60" workbookViewId="0">
      <selection sqref="A1:L3"/>
    </sheetView>
  </sheetViews>
  <sheetFormatPr defaultRowHeight="15" x14ac:dyDescent="0.25"/>
  <cols>
    <col min="2" max="2" width="0" hidden="1" customWidth="1"/>
    <col min="3" max="3" width="31.85546875" bestFit="1" customWidth="1"/>
    <col min="4" max="4" width="38.28515625" bestFit="1" customWidth="1"/>
    <col min="5" max="5" width="9.140625" customWidth="1"/>
    <col min="6" max="6" width="13.42578125" customWidth="1"/>
    <col min="7" max="7" width="22.28515625" style="43" hidden="1" customWidth="1"/>
    <col min="8" max="8" width="18.5703125" style="37" hidden="1" customWidth="1"/>
    <col min="9" max="9" width="11" customWidth="1"/>
    <col min="10" max="10" width="12.5703125" customWidth="1"/>
    <col min="11" max="11" width="14.7109375" customWidth="1"/>
    <col min="12" max="12" width="11.42578125" customWidth="1"/>
    <col min="13" max="13" width="12.140625" customWidth="1"/>
    <col min="14" max="14" width="11.28515625" customWidth="1"/>
    <col min="15" max="15" width="11.42578125" customWidth="1"/>
    <col min="16" max="16" width="10.85546875" customWidth="1"/>
    <col min="17" max="17" width="11.140625" customWidth="1"/>
    <col min="18" max="18" width="10.7109375" customWidth="1"/>
    <col min="19" max="19" width="11" customWidth="1"/>
    <col min="20" max="20" width="9.140625" customWidth="1"/>
    <col min="21" max="22" width="11" customWidth="1"/>
    <col min="23" max="23" width="16.140625" customWidth="1"/>
    <col min="24" max="24" width="17.85546875" customWidth="1"/>
    <col min="25" max="25" width="11.5703125" customWidth="1"/>
    <col min="26" max="27" width="13.42578125" customWidth="1"/>
    <col min="28" max="29" width="11.28515625" customWidth="1"/>
    <col min="30" max="30" width="17.42578125" customWidth="1"/>
    <col min="31" max="32" width="20.42578125" customWidth="1"/>
    <col min="33" max="33" width="10.42578125" customWidth="1"/>
    <col min="34" max="34" width="9.140625" customWidth="1"/>
    <col min="35" max="35" width="11.140625" customWidth="1"/>
    <col min="36" max="36" width="14" customWidth="1"/>
    <col min="37" max="37" width="11.85546875" customWidth="1"/>
    <col min="38" max="38" width="18" customWidth="1"/>
    <col min="39" max="39" width="19" bestFit="1" customWidth="1"/>
  </cols>
  <sheetData>
    <row r="1" spans="1:49" s="2" customForma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49" s="2" customForma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49" s="2" customForma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49" s="2" customFormat="1" ht="15" customHeight="1" x14ac:dyDescent="0.25">
      <c r="A4" s="67" t="s">
        <v>103</v>
      </c>
      <c r="B4" s="68"/>
      <c r="C4" s="68"/>
      <c r="D4" s="68"/>
      <c r="E4" s="68"/>
      <c r="F4" s="68"/>
      <c r="G4" s="44"/>
      <c r="H4" s="34"/>
      <c r="I4" s="3"/>
      <c r="J4" s="3"/>
      <c r="K4" s="3"/>
      <c r="L4" s="3"/>
    </row>
    <row r="5" spans="1:49" s="2" customFormat="1" ht="15.75" customHeight="1" thickBot="1" x14ac:dyDescent="0.3">
      <c r="A5" s="69"/>
      <c r="B5" s="70"/>
      <c r="C5" s="70"/>
      <c r="D5" s="70"/>
      <c r="E5" s="70"/>
      <c r="F5" s="70"/>
      <c r="G5" s="45"/>
      <c r="H5" s="35"/>
      <c r="I5" s="4"/>
      <c r="J5" s="4"/>
      <c r="K5" s="4"/>
      <c r="L5" s="4"/>
    </row>
    <row r="6" spans="1:49" ht="66.75" customHeight="1" thickBot="1" x14ac:dyDescent="0.3">
      <c r="A6" s="1" t="s">
        <v>4</v>
      </c>
      <c r="B6" s="1" t="s">
        <v>1514</v>
      </c>
      <c r="C6" s="1" t="s">
        <v>1</v>
      </c>
      <c r="D6" s="1" t="s">
        <v>2</v>
      </c>
      <c r="E6" s="1" t="s">
        <v>3</v>
      </c>
      <c r="F6" s="1" t="s">
        <v>5</v>
      </c>
      <c r="G6" s="42" t="s">
        <v>1464</v>
      </c>
      <c r="H6" s="36" t="s">
        <v>1258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11</v>
      </c>
      <c r="N6" s="1" t="s">
        <v>308</v>
      </c>
      <c r="O6" s="1" t="s">
        <v>10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1" t="s">
        <v>20</v>
      </c>
      <c r="X6" s="1" t="s">
        <v>21</v>
      </c>
      <c r="Y6" s="1" t="s">
        <v>22</v>
      </c>
      <c r="Z6" s="1" t="s">
        <v>23</v>
      </c>
      <c r="AA6" s="1" t="s">
        <v>970</v>
      </c>
      <c r="AB6" s="1" t="s">
        <v>24</v>
      </c>
      <c r="AC6" s="1" t="s">
        <v>1008</v>
      </c>
      <c r="AD6" s="1" t="s">
        <v>1096</v>
      </c>
      <c r="AE6" s="1" t="s">
        <v>26</v>
      </c>
      <c r="AF6" s="1" t="s">
        <v>1154</v>
      </c>
      <c r="AG6" s="1" t="s">
        <v>27</v>
      </c>
      <c r="AH6" s="1" t="s">
        <v>28</v>
      </c>
      <c r="AI6" s="1" t="s">
        <v>29</v>
      </c>
      <c r="AJ6" s="1" t="s">
        <v>1548</v>
      </c>
      <c r="AK6" s="1" t="s">
        <v>1549</v>
      </c>
      <c r="AL6" s="1" t="s">
        <v>1550</v>
      </c>
      <c r="AM6" s="1" t="s">
        <v>1551</v>
      </c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x14ac:dyDescent="0.25">
      <c r="A7">
        <v>1</v>
      </c>
      <c r="B7" s="53" t="s">
        <v>1515</v>
      </c>
      <c r="C7" s="9" t="s">
        <v>141</v>
      </c>
      <c r="D7" t="s">
        <v>139</v>
      </c>
      <c r="E7" s="6">
        <f>(IFERROR(VLOOKUP(D7,Memberships!$E$1:$F$303,2,FALSE),IFERROR(VLOOKUP(C7,Memberships!$A$2:$B$299,2,FALSE),0)))</f>
        <v>800</v>
      </c>
      <c r="F7">
        <f>SUM(I7:AM7)</f>
        <v>370.5</v>
      </c>
      <c r="G7" s="43">
        <f>SUM(L7:AI7)</f>
        <v>278.5</v>
      </c>
      <c r="H7" s="37" t="s">
        <v>1545</v>
      </c>
      <c r="L7" s="7">
        <v>36</v>
      </c>
      <c r="O7" s="7">
        <v>36</v>
      </c>
      <c r="R7">
        <v>10.5</v>
      </c>
      <c r="S7" s="8">
        <v>22</v>
      </c>
      <c r="U7">
        <v>4</v>
      </c>
      <c r="V7">
        <v>11</v>
      </c>
      <c r="X7">
        <v>12.5</v>
      </c>
      <c r="Y7" s="8">
        <v>27</v>
      </c>
      <c r="Z7">
        <v>8</v>
      </c>
      <c r="AA7" s="7">
        <v>36</v>
      </c>
      <c r="AB7" s="8">
        <v>26.5</v>
      </c>
      <c r="AC7" s="8"/>
      <c r="AE7" s="7">
        <v>32</v>
      </c>
      <c r="AF7" s="7"/>
      <c r="AI7">
        <v>17</v>
      </c>
      <c r="AJ7">
        <v>22</v>
      </c>
      <c r="AM7" s="7">
        <v>70</v>
      </c>
    </row>
    <row r="8" spans="1:49" x14ac:dyDescent="0.25">
      <c r="A8">
        <v>2</v>
      </c>
      <c r="B8" s="53" t="s">
        <v>1515</v>
      </c>
      <c r="C8" s="11" t="s">
        <v>328</v>
      </c>
      <c r="D8" t="s">
        <v>89</v>
      </c>
      <c r="E8" s="6">
        <f>(IFERROR(VLOOKUP(D8,Memberships!$E$1:$F$303,2,FALSE),IFERROR(VLOOKUP(C8,Memberships!$A$2:$B$299,2,FALSE),0)))</f>
        <v>282</v>
      </c>
      <c r="F8">
        <f>SUM(I8:AM8)</f>
        <v>242.5</v>
      </c>
      <c r="G8" s="43">
        <f>SUM(L8:AI8)</f>
        <v>110.5</v>
      </c>
      <c r="H8" s="37" t="s">
        <v>1545</v>
      </c>
      <c r="J8" s="7">
        <v>40</v>
      </c>
      <c r="N8">
        <v>10</v>
      </c>
      <c r="R8" s="7">
        <v>30</v>
      </c>
      <c r="T8">
        <v>12</v>
      </c>
      <c r="X8" s="8">
        <v>26</v>
      </c>
      <c r="Y8">
        <v>20</v>
      </c>
      <c r="AE8">
        <v>12.5</v>
      </c>
      <c r="AK8" s="7">
        <v>50</v>
      </c>
      <c r="AM8" s="8">
        <v>42</v>
      </c>
    </row>
    <row r="9" spans="1:49" x14ac:dyDescent="0.25">
      <c r="A9">
        <v>3</v>
      </c>
      <c r="B9" s="53" t="s">
        <v>1515</v>
      </c>
      <c r="C9" t="s">
        <v>41</v>
      </c>
      <c r="D9" t="s">
        <v>71</v>
      </c>
      <c r="E9" s="6">
        <f>(IFERROR(VLOOKUP(D9,Memberships!$E$1:$F$303,2,FALSE),IFERROR(VLOOKUP(C9,Memberships!$A$2:$B$299,2,FALSE),0)))</f>
        <v>664</v>
      </c>
      <c r="F9">
        <f>SUM(I9:AM9)</f>
        <v>132.5</v>
      </c>
      <c r="G9" s="43">
        <f>SUM(L9:AI9)</f>
        <v>76</v>
      </c>
      <c r="J9" s="8">
        <v>18</v>
      </c>
      <c r="N9">
        <v>2.5</v>
      </c>
      <c r="Y9">
        <v>8.5</v>
      </c>
      <c r="Z9">
        <v>2</v>
      </c>
      <c r="AA9">
        <v>2.5</v>
      </c>
      <c r="AB9">
        <v>10</v>
      </c>
      <c r="AC9">
        <v>6.5</v>
      </c>
      <c r="AD9" s="8">
        <v>29</v>
      </c>
      <c r="AE9">
        <v>5</v>
      </c>
      <c r="AI9">
        <v>10</v>
      </c>
      <c r="AK9">
        <v>16</v>
      </c>
      <c r="AL9">
        <v>18</v>
      </c>
      <c r="AM9">
        <v>4.5</v>
      </c>
    </row>
    <row r="10" spans="1:49" x14ac:dyDescent="0.25">
      <c r="A10">
        <v>4</v>
      </c>
      <c r="B10" s="53" t="s">
        <v>1515</v>
      </c>
      <c r="C10" t="s">
        <v>32</v>
      </c>
      <c r="D10" t="s">
        <v>218</v>
      </c>
      <c r="E10" s="6">
        <f>(IFERROR(VLOOKUP(D10,Memberships!$E$1:$F$303,2,FALSE),IFERROR(VLOOKUP(C10,Memberships!$A$2:$B$299,2,FALSE),0)))</f>
        <v>627</v>
      </c>
      <c r="F10">
        <f>SUM(I10:AM10)</f>
        <v>130</v>
      </c>
      <c r="G10" s="43">
        <f>SUM(L10:AI10)</f>
        <v>103</v>
      </c>
      <c r="H10" s="37" t="s">
        <v>1545</v>
      </c>
      <c r="J10">
        <v>7</v>
      </c>
      <c r="K10">
        <v>2</v>
      </c>
      <c r="N10">
        <v>8</v>
      </c>
      <c r="R10">
        <v>8</v>
      </c>
      <c r="AC10">
        <v>8.5</v>
      </c>
      <c r="AD10" s="7">
        <v>38</v>
      </c>
      <c r="AE10" s="8">
        <v>24</v>
      </c>
      <c r="AF10">
        <v>16</v>
      </c>
      <c r="AH10">
        <v>0.5</v>
      </c>
      <c r="AM10">
        <v>18</v>
      </c>
    </row>
    <row r="11" spans="1:49" x14ac:dyDescent="0.25">
      <c r="A11">
        <v>5</v>
      </c>
      <c r="B11" s="53" t="s">
        <v>1516</v>
      </c>
      <c r="C11" t="s">
        <v>262</v>
      </c>
      <c r="D11" t="s">
        <v>263</v>
      </c>
      <c r="E11" s="6">
        <f>(IFERROR(VLOOKUP(D11,Memberships!$E$1:$F$303,2,FALSE),IFERROR(VLOOKUP(C11,Memberships!$A$2:$B$299,2,FALSE),0)))</f>
        <v>610</v>
      </c>
      <c r="F11">
        <f>SUM(I11:AM11)</f>
        <v>118.5</v>
      </c>
      <c r="G11" s="43">
        <f>SUM(L11:AI11)</f>
        <v>90.5</v>
      </c>
      <c r="H11" s="37" t="s">
        <v>1545</v>
      </c>
      <c r="J11">
        <v>7</v>
      </c>
      <c r="V11" s="7">
        <v>46</v>
      </c>
      <c r="X11">
        <v>8.5</v>
      </c>
      <c r="AF11" s="7">
        <v>36</v>
      </c>
      <c r="AL11">
        <v>12</v>
      </c>
      <c r="AM11">
        <v>9</v>
      </c>
    </row>
    <row r="12" spans="1:49" x14ac:dyDescent="0.25">
      <c r="A12">
        <v>6</v>
      </c>
      <c r="B12" s="53" t="s">
        <v>1515</v>
      </c>
      <c r="C12" s="12" t="s">
        <v>636</v>
      </c>
      <c r="D12" t="s">
        <v>1501</v>
      </c>
      <c r="E12" s="6">
        <f>(IFERROR(VLOOKUP(D12,Memberships!$E$1:$F$303,2,FALSE),IFERROR(VLOOKUP(C12,Memberships!$A$2:$B$299,2,FALSE),0)))</f>
        <v>938</v>
      </c>
      <c r="F12">
        <f>SUM(I12:AM12)</f>
        <v>82</v>
      </c>
      <c r="G12" s="43">
        <f>SUM(L12:AI12)</f>
        <v>82</v>
      </c>
      <c r="T12" s="8">
        <v>34</v>
      </c>
      <c r="AA12" s="8">
        <v>28</v>
      </c>
      <c r="AG12">
        <v>20</v>
      </c>
    </row>
    <row r="13" spans="1:49" x14ac:dyDescent="0.25">
      <c r="A13">
        <v>7</v>
      </c>
      <c r="B13" s="53" t="s">
        <v>1516</v>
      </c>
      <c r="C13" s="12" t="s">
        <v>243</v>
      </c>
      <c r="D13" t="s">
        <v>180</v>
      </c>
      <c r="E13" s="6">
        <f>(IFERROR(VLOOKUP(D13,Memberships!$E$1:$F$303,2,FALSE),IFERROR(VLOOKUP(C13,Memberships!$A$2:$B$299,2,FALSE),0)))</f>
        <v>833</v>
      </c>
      <c r="F13">
        <f>SUM(I13:AM13)</f>
        <v>77.5</v>
      </c>
      <c r="G13" s="43">
        <f>SUM(L13:AI13)</f>
        <v>58</v>
      </c>
      <c r="H13" s="37" t="s">
        <v>1545</v>
      </c>
      <c r="P13">
        <v>10</v>
      </c>
      <c r="Z13" s="8">
        <v>38</v>
      </c>
      <c r="AA13" s="8"/>
      <c r="AE13">
        <v>6</v>
      </c>
      <c r="AG13">
        <v>4</v>
      </c>
      <c r="AM13">
        <v>19.5</v>
      </c>
    </row>
    <row r="14" spans="1:49" x14ac:dyDescent="0.25">
      <c r="A14">
        <v>8</v>
      </c>
      <c r="B14" s="53" t="s">
        <v>1515</v>
      </c>
      <c r="C14" s="12" t="s">
        <v>399</v>
      </c>
      <c r="D14" t="s">
        <v>332</v>
      </c>
      <c r="E14" s="6">
        <f>(IFERROR(VLOOKUP(D14,Memberships!$E$1:$F$303,2,FALSE),IFERROR(VLOOKUP(C14,Memberships!$A$2:$B$299,2,FALSE),0)))</f>
        <v>884</v>
      </c>
      <c r="F14">
        <f>SUM(I14:AM14)</f>
        <v>63</v>
      </c>
      <c r="G14" s="43">
        <f>SUM(L14:AI14)</f>
        <v>63</v>
      </c>
      <c r="H14" s="37" t="s">
        <v>1259</v>
      </c>
      <c r="M14">
        <v>18</v>
      </c>
      <c r="P14" s="8">
        <v>19</v>
      </c>
      <c r="AG14" s="8">
        <v>26</v>
      </c>
    </row>
    <row r="15" spans="1:49" x14ac:dyDescent="0.25">
      <c r="A15">
        <v>9</v>
      </c>
      <c r="B15" s="53"/>
      <c r="C15" s="12" t="s">
        <v>661</v>
      </c>
      <c r="D15" t="s">
        <v>459</v>
      </c>
      <c r="E15" s="6">
        <f>(IFERROR(VLOOKUP(D15,Memberships!$E$1:$F$303,2,FALSE),IFERROR(VLOOKUP(C15,Memberships!$A$2:$B$299,2,FALSE),0)))</f>
        <v>459</v>
      </c>
      <c r="F15">
        <f>SUM(I15:AM15)</f>
        <v>42</v>
      </c>
      <c r="AM15">
        <v>42</v>
      </c>
    </row>
    <row r="16" spans="1:49" x14ac:dyDescent="0.25">
      <c r="A16">
        <v>10</v>
      </c>
      <c r="B16" s="53"/>
      <c r="C16" s="12" t="s">
        <v>748</v>
      </c>
      <c r="D16" t="s">
        <v>1555</v>
      </c>
      <c r="E16" s="6">
        <f>(IFERROR(VLOOKUP(D16,Memberships!$E$1:$F$303,2,FALSE),IFERROR(VLOOKUP(C16,Memberships!$A$2:$B$299,2,FALSE),0)))</f>
        <v>694</v>
      </c>
      <c r="F16">
        <f>SUM(I16:AM16)</f>
        <v>38</v>
      </c>
      <c r="AL16" s="7">
        <v>38</v>
      </c>
    </row>
    <row r="17" spans="1:39" x14ac:dyDescent="0.25">
      <c r="A17">
        <v>11</v>
      </c>
      <c r="B17" s="53" t="s">
        <v>1515</v>
      </c>
      <c r="C17" s="12" t="s">
        <v>494</v>
      </c>
      <c r="D17" t="s">
        <v>459</v>
      </c>
      <c r="E17" s="6">
        <f>(IFERROR(VLOOKUP(D17,Memberships!$E$1:$F$303,2,FALSE),IFERROR(VLOOKUP(C17,Memberships!$A$2:$B$299,2,FALSE),0)))</f>
        <v>459</v>
      </c>
      <c r="F17">
        <f>SUM(I17:AM17)</f>
        <v>37</v>
      </c>
      <c r="G17" s="43">
        <f>SUM(L17:AI17)</f>
        <v>7</v>
      </c>
      <c r="U17">
        <v>7</v>
      </c>
      <c r="AK17" s="8">
        <v>30</v>
      </c>
    </row>
    <row r="18" spans="1:39" x14ac:dyDescent="0.25">
      <c r="A18">
        <v>12</v>
      </c>
      <c r="B18" s="53" t="s">
        <v>1515</v>
      </c>
      <c r="C18" t="s">
        <v>210</v>
      </c>
      <c r="D18" t="s">
        <v>211</v>
      </c>
      <c r="E18" s="6">
        <f>(IFERROR(VLOOKUP(D18,Memberships!$E$1:$F$303,2,FALSE),IFERROR(VLOOKUP(C18,Memberships!$A$2:$B$299,2,FALSE),0)))</f>
        <v>835</v>
      </c>
      <c r="F18">
        <f>SUM(I18:AM18)</f>
        <v>26</v>
      </c>
      <c r="G18" s="43">
        <f>SUM(L18:AI18)</f>
        <v>0</v>
      </c>
      <c r="I18" s="8"/>
      <c r="K18" s="8">
        <v>26</v>
      </c>
    </row>
    <row r="19" spans="1:39" x14ac:dyDescent="0.25">
      <c r="A19">
        <v>13</v>
      </c>
      <c r="B19" s="53" t="s">
        <v>1515</v>
      </c>
      <c r="C19" s="12" t="s">
        <v>431</v>
      </c>
      <c r="D19" t="s">
        <v>432</v>
      </c>
      <c r="E19" s="6">
        <f>(IFERROR(VLOOKUP(D19,Memberships!$E$1:$F$303,2,FALSE),IFERROR(VLOOKUP(C19,Memberships!$A$2:$B$299,2,FALSE),0)))</f>
        <v>427</v>
      </c>
      <c r="F19">
        <f>SUM(I19:AM19)</f>
        <v>25</v>
      </c>
      <c r="G19" s="43">
        <f>SUM(L19:AI19)</f>
        <v>25</v>
      </c>
      <c r="N19">
        <v>1</v>
      </c>
      <c r="AF19" s="8">
        <v>24</v>
      </c>
    </row>
    <row r="20" spans="1:39" x14ac:dyDescent="0.25">
      <c r="A20">
        <v>14</v>
      </c>
      <c r="B20" s="53" t="s">
        <v>1515</v>
      </c>
      <c r="C20" s="12" t="s">
        <v>337</v>
      </c>
      <c r="D20" t="s">
        <v>1405</v>
      </c>
      <c r="E20" s="6">
        <f>(IFERROR(VLOOKUP(D20,Memberships!$E$1:$F$303,2,FALSE),IFERROR(VLOOKUP(C20,Memberships!$A$2:$B$299,2,FALSE),0)))</f>
        <v>828</v>
      </c>
      <c r="F20">
        <f>SUM(I20:AM20)</f>
        <v>20</v>
      </c>
      <c r="G20" s="43">
        <f>SUM(L20:AI20)</f>
        <v>20</v>
      </c>
      <c r="AG20">
        <v>20</v>
      </c>
    </row>
    <row r="21" spans="1:39" x14ac:dyDescent="0.25">
      <c r="A21">
        <v>14</v>
      </c>
      <c r="B21" s="53" t="s">
        <v>1515</v>
      </c>
      <c r="C21" s="12" t="s">
        <v>433</v>
      </c>
      <c r="D21" t="s">
        <v>434</v>
      </c>
      <c r="E21" s="6">
        <f>(IFERROR(VLOOKUP(D21,Memberships!$E$1:$F$303,2,FALSE),IFERROR(VLOOKUP(C21,Memberships!$A$2:$B$299,2,FALSE),0)))</f>
        <v>660</v>
      </c>
      <c r="F21">
        <f>SUM(I21:AM21)</f>
        <v>20</v>
      </c>
      <c r="G21" s="43">
        <f>SUM(L21:AI21)</f>
        <v>20</v>
      </c>
      <c r="N21">
        <v>20</v>
      </c>
    </row>
    <row r="22" spans="1:39" x14ac:dyDescent="0.25">
      <c r="A22">
        <v>14</v>
      </c>
      <c r="B22" s="53" t="s">
        <v>1516</v>
      </c>
      <c r="C22" s="12" t="s">
        <v>876</v>
      </c>
      <c r="D22" t="s">
        <v>180</v>
      </c>
      <c r="E22" s="6">
        <f>(IFERROR(VLOOKUP(D22,Memberships!$E$1:$F$303,2,FALSE),IFERROR(VLOOKUP(C22,Memberships!$A$2:$B$299,2,FALSE),0)))</f>
        <v>833</v>
      </c>
      <c r="F22">
        <f>SUM(I22:AM22)</f>
        <v>20</v>
      </c>
      <c r="G22" s="43">
        <f>SUM(L22:AI22)</f>
        <v>17</v>
      </c>
      <c r="H22" s="37" t="s">
        <v>1545</v>
      </c>
      <c r="Z22">
        <v>4</v>
      </c>
      <c r="AH22">
        <v>13</v>
      </c>
      <c r="AM22">
        <v>3</v>
      </c>
    </row>
    <row r="23" spans="1:39" x14ac:dyDescent="0.25">
      <c r="A23">
        <v>17</v>
      </c>
      <c r="B23" s="53"/>
      <c r="C23" s="12" t="s">
        <v>1556</v>
      </c>
      <c r="D23" t="s">
        <v>1022</v>
      </c>
      <c r="E23" s="6">
        <f>(IFERROR(VLOOKUP(D23,Memberships!$E$1:$F$303,2,FALSE),IFERROR(VLOOKUP(C23,Memberships!$A$2:$B$299,2,FALSE),0)))</f>
        <v>381</v>
      </c>
      <c r="F23">
        <f>SUM(I23:AM23)</f>
        <v>19.5</v>
      </c>
      <c r="AM23">
        <v>19.5</v>
      </c>
    </row>
    <row r="24" spans="1:39" x14ac:dyDescent="0.25">
      <c r="A24">
        <v>18</v>
      </c>
      <c r="B24" s="53" t="s">
        <v>1515</v>
      </c>
      <c r="C24" s="12" t="s">
        <v>145</v>
      </c>
      <c r="D24" t="s">
        <v>660</v>
      </c>
      <c r="E24" s="6">
        <f>(IFERROR(VLOOKUP(D24,Memberships!$E$1:$F$303,2,FALSE),IFERROR(VLOOKUP(C24,Memberships!$A$2:$B$299,2,FALSE),0)))</f>
        <v>36</v>
      </c>
      <c r="F24">
        <f>SUM(I24:AM24)</f>
        <v>13</v>
      </c>
      <c r="G24" s="43">
        <f>SUM(L24:AI24)</f>
        <v>13</v>
      </c>
      <c r="U24">
        <v>13</v>
      </c>
    </row>
    <row r="25" spans="1:39" x14ac:dyDescent="0.25">
      <c r="A25">
        <v>19</v>
      </c>
      <c r="B25" s="53" t="s">
        <v>1515</v>
      </c>
      <c r="C25" s="12" t="s">
        <v>816</v>
      </c>
      <c r="D25" t="s">
        <v>870</v>
      </c>
      <c r="E25" s="6">
        <f>(IFERROR(VLOOKUP(D25,Memberships!$E$1:$F$303,2,FALSE),IFERROR(VLOOKUP(C25,Memberships!$A$2:$B$299,2,FALSE),0)))</f>
        <v>890</v>
      </c>
      <c r="F25">
        <f>SUM(I25:AM25)</f>
        <v>12</v>
      </c>
      <c r="G25" s="43">
        <f>SUM(L25:AI25)</f>
        <v>12</v>
      </c>
      <c r="AI25">
        <v>12</v>
      </c>
    </row>
    <row r="26" spans="1:39" x14ac:dyDescent="0.25">
      <c r="A26">
        <v>20</v>
      </c>
      <c r="B26" s="53" t="s">
        <v>1515</v>
      </c>
      <c r="C26" s="12" t="s">
        <v>947</v>
      </c>
      <c r="D26" t="s">
        <v>937</v>
      </c>
      <c r="E26" s="6">
        <f>(IFERROR(VLOOKUP(D26,Memberships!$E$1:$F$303,2,FALSE),IFERROR(VLOOKUP(C26,Memberships!$A$2:$B$299,2,FALSE),0)))</f>
        <v>913</v>
      </c>
      <c r="F26">
        <f>SUM(I26:AM26)</f>
        <v>11.5</v>
      </c>
      <c r="G26" s="43">
        <f>SUM(L26:AI26)</f>
        <v>11.5</v>
      </c>
      <c r="AB26">
        <v>11.5</v>
      </c>
    </row>
    <row r="27" spans="1:39" x14ac:dyDescent="0.25">
      <c r="A27">
        <v>21</v>
      </c>
      <c r="B27" s="53" t="s">
        <v>1515</v>
      </c>
      <c r="C27" t="s">
        <v>322</v>
      </c>
      <c r="D27" t="s">
        <v>323</v>
      </c>
      <c r="E27" s="6">
        <f>(IFERROR(VLOOKUP(D27,Memberships!$E$1:$F$303,2,FALSE),IFERROR(VLOOKUP(C27,Memberships!$A$2:$B$299,2,FALSE),0)))</f>
        <v>852</v>
      </c>
      <c r="F27">
        <f>SUM(I27:AM27)</f>
        <v>10</v>
      </c>
      <c r="G27" s="43">
        <f>SUM(L27:AI27)</f>
        <v>10</v>
      </c>
      <c r="L27">
        <v>10</v>
      </c>
    </row>
    <row r="28" spans="1:39" x14ac:dyDescent="0.25">
      <c r="A28">
        <v>22</v>
      </c>
      <c r="B28" s="53" t="s">
        <v>1516</v>
      </c>
      <c r="C28" t="s">
        <v>61</v>
      </c>
      <c r="D28" t="s">
        <v>212</v>
      </c>
      <c r="E28" s="6">
        <f>(IFERROR(VLOOKUP(D28,Memberships!$E$1:$F$303,2,FALSE),IFERROR(VLOOKUP(C28,Memberships!$A$2:$B$299,2,FALSE),0)))</f>
        <v>97</v>
      </c>
      <c r="F28">
        <f>SUM(I28:AM28)</f>
        <v>7</v>
      </c>
      <c r="G28" s="43">
        <f>SUM(L28:AI28)</f>
        <v>0</v>
      </c>
      <c r="K28">
        <v>7</v>
      </c>
    </row>
    <row r="29" spans="1:39" x14ac:dyDescent="0.25">
      <c r="A29">
        <v>23</v>
      </c>
      <c r="B29" s="53" t="s">
        <v>1515</v>
      </c>
      <c r="C29" t="s">
        <v>215</v>
      </c>
      <c r="D29" t="s">
        <v>207</v>
      </c>
      <c r="E29" s="6">
        <f>(IFERROR(VLOOKUP(D29,Memberships!$E$1:$F$303,2,FALSE),IFERROR(VLOOKUP(C29,Memberships!$A$2:$B$299,2,FALSE),0)))</f>
        <v>835</v>
      </c>
      <c r="F29">
        <f>SUM(I29:AM29)</f>
        <v>6</v>
      </c>
      <c r="G29" s="43">
        <f>SUM(L29:AI29)</f>
        <v>4</v>
      </c>
      <c r="K29">
        <v>2</v>
      </c>
      <c r="N29">
        <v>4</v>
      </c>
    </row>
    <row r="30" spans="1:39" x14ac:dyDescent="0.25">
      <c r="A30">
        <v>24</v>
      </c>
      <c r="B30" s="53" t="s">
        <v>1515</v>
      </c>
      <c r="C30" s="12" t="s">
        <v>530</v>
      </c>
      <c r="D30" t="s">
        <v>531</v>
      </c>
      <c r="E30" s="6">
        <f>(IFERROR(VLOOKUP(D30,Memberships!$E$1:$F$303,2,FALSE),IFERROR(VLOOKUP(C30,Memberships!$A$2:$B$299,2,FALSE),0)))</f>
        <v>873</v>
      </c>
      <c r="F30">
        <f>SUM(I30:AM30)</f>
        <v>1</v>
      </c>
      <c r="G30" s="43">
        <f>SUM(L30:AI30)</f>
        <v>1</v>
      </c>
      <c r="P30">
        <v>1</v>
      </c>
      <c r="S30" s="7"/>
    </row>
    <row r="31" spans="1:39" x14ac:dyDescent="0.25">
      <c r="A31">
        <v>24</v>
      </c>
      <c r="B31" s="53" t="s">
        <v>1515</v>
      </c>
      <c r="C31" s="12" t="s">
        <v>588</v>
      </c>
      <c r="D31" t="s">
        <v>302</v>
      </c>
      <c r="E31" s="6">
        <f>(IFERROR(VLOOKUP(D31,Memberships!$E$1:$F$303,2,FALSE),IFERROR(VLOOKUP(C31,Memberships!$A$2:$B$299,2,FALSE),0)))</f>
        <v>827</v>
      </c>
      <c r="F31">
        <f>SUM(I31:AM31)</f>
        <v>1</v>
      </c>
      <c r="G31" s="43">
        <f>SUM(L31:AI31)</f>
        <v>1</v>
      </c>
      <c r="S31">
        <v>1</v>
      </c>
    </row>
    <row r="32" spans="1:39" x14ac:dyDescent="0.25">
      <c r="A32">
        <v>24</v>
      </c>
      <c r="B32" s="53" t="s">
        <v>1516</v>
      </c>
      <c r="C32" s="11" t="s">
        <v>266</v>
      </c>
      <c r="D32" t="s">
        <v>123</v>
      </c>
      <c r="E32" s="6">
        <f>(IFERROR(VLOOKUP(D32,Memberships!$E$1:$F$303,2,FALSE),IFERROR(VLOOKUP(C32,Memberships!$A$2:$B$299,2,FALSE),0)))</f>
        <v>815</v>
      </c>
      <c r="F32">
        <f>SUM(I32:AM32)</f>
        <v>1</v>
      </c>
      <c r="G32" s="43">
        <f>SUM(L32:AI32)</f>
        <v>0</v>
      </c>
      <c r="J32">
        <v>1</v>
      </c>
    </row>
    <row r="33" spans="3:34" x14ac:dyDescent="0.25">
      <c r="C33" s="12"/>
      <c r="E33" s="6"/>
    </row>
    <row r="34" spans="3:34" x14ac:dyDescent="0.25">
      <c r="C34" s="71" t="s">
        <v>1513</v>
      </c>
      <c r="D34" s="71"/>
      <c r="E34" s="6"/>
    </row>
    <row r="35" spans="3:34" x14ac:dyDescent="0.25">
      <c r="C35" s="12" t="s">
        <v>657</v>
      </c>
      <c r="D35" t="s">
        <v>658</v>
      </c>
      <c r="E35" s="6">
        <f>(IFERROR(VLOOKUP(D35,Memberships!$E$1:$F$303,2,FALSE),IFERROR(VLOOKUP(C35,Memberships!$A$2:$B$299,2,FALSE),0)))</f>
        <v>0</v>
      </c>
      <c r="F35">
        <f t="shared" ref="F35:F65" si="0">SUM(I35:AK35)</f>
        <v>98</v>
      </c>
      <c r="G35" s="43">
        <f t="shared" ref="G35:G65" si="1">SUM(L35:AI35)</f>
        <v>98</v>
      </c>
      <c r="U35" s="8">
        <v>24</v>
      </c>
      <c r="Z35" s="7">
        <v>70</v>
      </c>
      <c r="AA35" s="7"/>
      <c r="AG35">
        <v>4</v>
      </c>
    </row>
    <row r="36" spans="3:34" x14ac:dyDescent="0.25">
      <c r="C36" s="12" t="s">
        <v>395</v>
      </c>
      <c r="D36" t="s">
        <v>396</v>
      </c>
      <c r="E36" s="6">
        <f>(IFERROR(VLOOKUP(D36,Memberships!$E$1:$F$303,2,FALSE),IFERROR(VLOOKUP(C36,Memberships!$A$2:$B$299,2,FALSE),0)))</f>
        <v>0</v>
      </c>
      <c r="F36">
        <f t="shared" si="0"/>
        <v>90</v>
      </c>
      <c r="G36" s="43">
        <f t="shared" si="1"/>
        <v>90</v>
      </c>
      <c r="M36">
        <v>44</v>
      </c>
      <c r="P36" s="7">
        <v>46</v>
      </c>
    </row>
    <row r="37" spans="3:34" x14ac:dyDescent="0.25">
      <c r="C37" s="12" t="s">
        <v>429</v>
      </c>
      <c r="D37" t="s">
        <v>430</v>
      </c>
      <c r="E37" s="6">
        <f>(IFERROR(VLOOKUP(D37,Memberships!$E$1:$F$303,2,FALSE),IFERROR(VLOOKUP(C37,Memberships!$A$2:$B$299,2,FALSE),0)))</f>
        <v>0</v>
      </c>
      <c r="F37">
        <f t="shared" si="0"/>
        <v>86</v>
      </c>
      <c r="G37" s="43">
        <f t="shared" si="1"/>
        <v>86</v>
      </c>
      <c r="N37">
        <v>36</v>
      </c>
      <c r="X37" s="7">
        <v>50</v>
      </c>
    </row>
    <row r="38" spans="3:34" x14ac:dyDescent="0.25">
      <c r="C38" s="12" t="s">
        <v>704</v>
      </c>
      <c r="D38" t="s">
        <v>705</v>
      </c>
      <c r="E38" s="6">
        <f>(IFERROR(VLOOKUP(D38,Memberships!$E$1:$F$303,2,FALSE),IFERROR(VLOOKUP(C38,Memberships!$A$2:$B$299,2,FALSE),0)))</f>
        <v>0</v>
      </c>
      <c r="F38">
        <f t="shared" si="0"/>
        <v>81</v>
      </c>
      <c r="G38" s="43">
        <f t="shared" si="1"/>
        <v>81</v>
      </c>
      <c r="V38" s="8">
        <v>34</v>
      </c>
      <c r="Y38" s="7">
        <v>36</v>
      </c>
      <c r="AB38">
        <v>11</v>
      </c>
    </row>
    <row r="39" spans="3:34" x14ac:dyDescent="0.25">
      <c r="C39" s="12" t="s">
        <v>1392</v>
      </c>
      <c r="D39" t="s">
        <v>1393</v>
      </c>
      <c r="E39" s="6">
        <f>(IFERROR(VLOOKUP(D39,Memberships!$E$1:$F$303,2,FALSE),IFERROR(VLOOKUP(C39,Memberships!$A$2:$B$299,2,FALSE),0)))</f>
        <v>0</v>
      </c>
      <c r="F39">
        <f t="shared" si="0"/>
        <v>62</v>
      </c>
      <c r="G39" s="43">
        <f t="shared" si="1"/>
        <v>62</v>
      </c>
      <c r="H39" s="37" t="s">
        <v>1259</v>
      </c>
      <c r="AG39" s="7">
        <v>62</v>
      </c>
    </row>
    <row r="40" spans="3:34" x14ac:dyDescent="0.25">
      <c r="C40" t="s">
        <v>324</v>
      </c>
      <c r="D40" t="s">
        <v>325</v>
      </c>
      <c r="E40" s="6">
        <f>(IFERROR(VLOOKUP(D40,Memberships!$E$1:$F$303,2,FALSE),IFERROR(VLOOKUP(C40,Memberships!$A$2:$B$299,2,FALSE),0)))</f>
        <v>0</v>
      </c>
      <c r="F40">
        <f t="shared" si="0"/>
        <v>60</v>
      </c>
      <c r="G40" s="43">
        <f t="shared" si="1"/>
        <v>60</v>
      </c>
      <c r="L40" s="8">
        <v>19</v>
      </c>
      <c r="O40" s="8">
        <v>18</v>
      </c>
      <c r="R40" s="8">
        <v>23</v>
      </c>
    </row>
    <row r="41" spans="3:34" x14ac:dyDescent="0.25">
      <c r="C41" s="12" t="s">
        <v>711</v>
      </c>
      <c r="D41" t="s">
        <v>712</v>
      </c>
      <c r="E41" s="6">
        <f>(IFERROR(VLOOKUP(D41,Memberships!$E$1:$F$303,2,FALSE),IFERROR(VLOOKUP(C41,Memberships!$A$2:$B$299,2,FALSE),0)))</f>
        <v>0</v>
      </c>
      <c r="F41">
        <f t="shared" si="0"/>
        <v>52.5</v>
      </c>
      <c r="G41" s="43">
        <f t="shared" si="1"/>
        <v>52.5</v>
      </c>
      <c r="V41">
        <v>10</v>
      </c>
      <c r="Y41">
        <v>10</v>
      </c>
      <c r="AB41" s="7">
        <v>32.5</v>
      </c>
      <c r="AC41" s="7"/>
    </row>
    <row r="42" spans="3:34" x14ac:dyDescent="0.25">
      <c r="C42" s="12" t="s">
        <v>635</v>
      </c>
      <c r="D42" t="s">
        <v>220</v>
      </c>
      <c r="E42" s="6">
        <f>(IFERROR(VLOOKUP(D42,Memberships!$E$1:$F$303,2,FALSE),IFERROR(VLOOKUP(C42,Memberships!$A$2:$B$299,2,FALSE),0)))</f>
        <v>0</v>
      </c>
      <c r="F42">
        <f t="shared" si="0"/>
        <v>38</v>
      </c>
      <c r="G42" s="43">
        <f t="shared" si="1"/>
        <v>38</v>
      </c>
      <c r="T42" s="7">
        <v>38</v>
      </c>
    </row>
    <row r="43" spans="3:34" x14ac:dyDescent="0.25">
      <c r="C43" s="12" t="s">
        <v>1057</v>
      </c>
      <c r="D43" t="s">
        <v>1058</v>
      </c>
      <c r="E43" s="6">
        <f>(IFERROR(VLOOKUP(D43,Memberships!$E$1:$F$303,2,FALSE),IFERROR(VLOOKUP(C43,Memberships!$A$2:$B$299,2,FALSE),0)))</f>
        <v>0</v>
      </c>
      <c r="F43">
        <f t="shared" si="0"/>
        <v>38</v>
      </c>
      <c r="G43" s="43">
        <f t="shared" si="1"/>
        <v>38</v>
      </c>
      <c r="AC43" s="7">
        <v>38</v>
      </c>
    </row>
    <row r="44" spans="3:34" x14ac:dyDescent="0.25">
      <c r="C44" s="12" t="s">
        <v>397</v>
      </c>
      <c r="D44" t="s">
        <v>398</v>
      </c>
      <c r="E44" s="6">
        <f>(IFERROR(VLOOKUP(D44,Memberships!$E$1:$F$303,2,FALSE),IFERROR(VLOOKUP(C44,Memberships!$A$2:$B$299,2,FALSE),0)))</f>
        <v>0</v>
      </c>
      <c r="F44">
        <f t="shared" si="0"/>
        <v>37</v>
      </c>
      <c r="G44" s="43">
        <f t="shared" si="1"/>
        <v>37</v>
      </c>
      <c r="M44">
        <v>26</v>
      </c>
      <c r="P44">
        <v>11</v>
      </c>
    </row>
    <row r="45" spans="3:34" x14ac:dyDescent="0.25">
      <c r="C45" s="12" t="s">
        <v>583</v>
      </c>
      <c r="D45" t="s">
        <v>584</v>
      </c>
      <c r="E45" s="6">
        <f>(IFERROR(VLOOKUP(D45,Memberships!$E$1:$F$303,2,FALSE),IFERROR(VLOOKUP(C45,Memberships!$A$2:$B$299,2,FALSE),0)))</f>
        <v>0</v>
      </c>
      <c r="F45">
        <f t="shared" si="0"/>
        <v>36</v>
      </c>
      <c r="G45" s="43">
        <f t="shared" si="1"/>
        <v>36</v>
      </c>
      <c r="S45" s="7">
        <v>36</v>
      </c>
    </row>
    <row r="46" spans="3:34" x14ac:dyDescent="0.25">
      <c r="C46" s="10" t="s">
        <v>208</v>
      </c>
      <c r="D46" t="s">
        <v>209</v>
      </c>
      <c r="E46" s="6">
        <f>(IFERROR(VLOOKUP(D46,Memberships!$E$1:$F$303,2,FALSE),IFERROR(VLOOKUP(C46,Memberships!$A$2:$B$299,2,FALSE),0)))</f>
        <v>0</v>
      </c>
      <c r="F46">
        <f t="shared" si="0"/>
        <v>36</v>
      </c>
      <c r="G46" s="43">
        <f t="shared" si="1"/>
        <v>0</v>
      </c>
      <c r="I46" s="7"/>
      <c r="K46" s="7">
        <v>36</v>
      </c>
    </row>
    <row r="47" spans="3:34" x14ac:dyDescent="0.25">
      <c r="C47" s="12" t="s">
        <v>655</v>
      </c>
      <c r="D47" t="s">
        <v>656</v>
      </c>
      <c r="E47" s="6">
        <f>(IFERROR(VLOOKUP(D47,Memberships!$E$1:$F$303,2,FALSE),IFERROR(VLOOKUP(C47,Memberships!$A$2:$B$299,2,FALSE),0)))</f>
        <v>0</v>
      </c>
      <c r="F47">
        <f t="shared" si="0"/>
        <v>32</v>
      </c>
      <c r="G47" s="43">
        <f t="shared" si="1"/>
        <v>32</v>
      </c>
      <c r="U47" s="7">
        <v>32</v>
      </c>
    </row>
    <row r="48" spans="3:34" x14ac:dyDescent="0.25">
      <c r="C48" s="12" t="s">
        <v>1059</v>
      </c>
      <c r="D48" t="s">
        <v>1524</v>
      </c>
      <c r="E48" s="6">
        <f>(IFERROR(VLOOKUP(D48,Memberships!$E$1:$F$303,2,FALSE),IFERROR(VLOOKUP(C48,Memberships!$A$2:$B$299,2,FALSE),0)))</f>
        <v>0</v>
      </c>
      <c r="F48">
        <f t="shared" si="0"/>
        <v>33</v>
      </c>
      <c r="G48" s="43">
        <f t="shared" si="1"/>
        <v>33</v>
      </c>
      <c r="AC48" s="8">
        <v>27</v>
      </c>
      <c r="AH48">
        <v>6</v>
      </c>
    </row>
    <row r="49" spans="3:33" x14ac:dyDescent="0.25">
      <c r="C49" s="12" t="s">
        <v>529</v>
      </c>
      <c r="D49" t="s">
        <v>220</v>
      </c>
      <c r="E49" s="6">
        <f>(IFERROR(VLOOKUP(D49,Memberships!$E$1:$F$303,2,FALSE),IFERROR(VLOOKUP(C49,Memberships!$A$2:$B$299,2,FALSE),0)))</f>
        <v>0</v>
      </c>
      <c r="F49">
        <f t="shared" si="0"/>
        <v>24</v>
      </c>
      <c r="G49" s="43">
        <f t="shared" si="1"/>
        <v>24</v>
      </c>
      <c r="P49">
        <v>10</v>
      </c>
      <c r="T49">
        <v>14</v>
      </c>
    </row>
    <row r="50" spans="3:33" x14ac:dyDescent="0.25">
      <c r="C50" s="12" t="s">
        <v>585</v>
      </c>
      <c r="D50" t="s">
        <v>586</v>
      </c>
      <c r="E50" s="6">
        <f>(IFERROR(VLOOKUP(D50,Memberships!$E$1:$F$303,2,FALSE),IFERROR(VLOOKUP(C50,Memberships!$A$2:$B$299,2,FALSE),0)))</f>
        <v>0</v>
      </c>
      <c r="F50">
        <f t="shared" si="0"/>
        <v>22</v>
      </c>
      <c r="G50" s="43">
        <f t="shared" si="1"/>
        <v>22</v>
      </c>
      <c r="S50" s="8">
        <v>22</v>
      </c>
    </row>
    <row r="51" spans="3:33" x14ac:dyDescent="0.25">
      <c r="C51" s="12" t="s">
        <v>706</v>
      </c>
      <c r="D51" t="s">
        <v>707</v>
      </c>
      <c r="E51" s="6">
        <f>(IFERROR(VLOOKUP(D51,Memberships!$E$1:$F$303,2,FALSE),IFERROR(VLOOKUP(C51,Memberships!$A$2:$B$299,2,FALSE),0)))</f>
        <v>0</v>
      </c>
      <c r="F51">
        <f t="shared" si="0"/>
        <v>21</v>
      </c>
      <c r="G51" s="43">
        <f t="shared" si="1"/>
        <v>21</v>
      </c>
      <c r="V51">
        <v>3</v>
      </c>
      <c r="AB51">
        <v>18</v>
      </c>
    </row>
    <row r="52" spans="3:33" x14ac:dyDescent="0.25">
      <c r="C52" s="12" t="s">
        <v>400</v>
      </c>
      <c r="D52" t="s">
        <v>401</v>
      </c>
      <c r="E52" s="6">
        <f>(IFERROR(VLOOKUP(D52,Memberships!$E$1:$F$303,2,FALSE),IFERROR(VLOOKUP(C52,Memberships!$A$2:$B$299,2,FALSE),0)))</f>
        <v>0</v>
      </c>
      <c r="F52">
        <f t="shared" si="0"/>
        <v>20.5</v>
      </c>
      <c r="G52" s="43">
        <f t="shared" si="1"/>
        <v>20.5</v>
      </c>
      <c r="M52">
        <v>16</v>
      </c>
      <c r="P52">
        <v>4.5</v>
      </c>
    </row>
    <row r="53" spans="3:33" x14ac:dyDescent="0.25">
      <c r="C53" t="s">
        <v>326</v>
      </c>
      <c r="D53" t="s">
        <v>327</v>
      </c>
      <c r="E53" s="6">
        <f>(IFERROR(VLOOKUP(D53,Memberships!$E$1:$F$303,2,FALSE),IFERROR(VLOOKUP(C53,Memberships!$A$2:$B$299,2,FALSE),0)))</f>
        <v>0</v>
      </c>
      <c r="F53">
        <f t="shared" si="0"/>
        <v>19</v>
      </c>
      <c r="G53" s="43">
        <f t="shared" si="1"/>
        <v>19</v>
      </c>
      <c r="L53">
        <v>8</v>
      </c>
      <c r="O53">
        <v>6.5</v>
      </c>
      <c r="R53">
        <v>4.5</v>
      </c>
    </row>
    <row r="54" spans="3:33" x14ac:dyDescent="0.25">
      <c r="C54" s="12" t="s">
        <v>1094</v>
      </c>
      <c r="D54" t="s">
        <v>1095</v>
      </c>
      <c r="E54" s="6">
        <f>(IFERROR(VLOOKUP(D54,Memberships!$E$1:$F$303,2,FALSE),IFERROR(VLOOKUP(C54,Memberships!$A$2:$B$299,2,FALSE),0)))</f>
        <v>0</v>
      </c>
      <c r="F54">
        <f t="shared" si="0"/>
        <v>18</v>
      </c>
      <c r="G54" s="43">
        <f t="shared" si="1"/>
        <v>18</v>
      </c>
      <c r="AD54">
        <v>18</v>
      </c>
    </row>
    <row r="55" spans="3:33" x14ac:dyDescent="0.25">
      <c r="C55" s="12" t="s">
        <v>919</v>
      </c>
      <c r="D55" t="s">
        <v>920</v>
      </c>
      <c r="E55" s="6">
        <f>(IFERROR(VLOOKUP(D55,Memberships!$E$1:$F$303,2,FALSE),IFERROR(VLOOKUP(C55,Memberships!$A$2:$B$299,2,FALSE),0)))</f>
        <v>0</v>
      </c>
      <c r="F55">
        <f t="shared" si="0"/>
        <v>18</v>
      </c>
      <c r="G55" s="43">
        <f t="shared" si="1"/>
        <v>18</v>
      </c>
      <c r="Z55">
        <v>14</v>
      </c>
      <c r="AG55">
        <v>4</v>
      </c>
    </row>
    <row r="56" spans="3:33" x14ac:dyDescent="0.25">
      <c r="C56" s="12" t="s">
        <v>402</v>
      </c>
      <c r="D56" t="s">
        <v>403</v>
      </c>
      <c r="E56" s="6">
        <f>(IFERROR(VLOOKUP(D56,Memberships!$E$1:$F$303,2,FALSE),IFERROR(VLOOKUP(C56,Memberships!$A$2:$B$299,2,FALSE),0)))</f>
        <v>0</v>
      </c>
      <c r="F56">
        <f t="shared" si="0"/>
        <v>17.5</v>
      </c>
      <c r="G56" s="43">
        <f t="shared" si="1"/>
        <v>17.5</v>
      </c>
      <c r="O56">
        <v>1</v>
      </c>
      <c r="AC56">
        <v>16.5</v>
      </c>
    </row>
    <row r="57" spans="3:33" x14ac:dyDescent="0.25">
      <c r="C57" s="12" t="s">
        <v>637</v>
      </c>
      <c r="D57" t="s">
        <v>638</v>
      </c>
      <c r="E57" s="6">
        <f>(IFERROR(VLOOKUP(D57,Memberships!$E$1:$F$303,2,FALSE),IFERROR(VLOOKUP(C57,Memberships!$A$2:$B$299,2,FALSE),0)))</f>
        <v>0</v>
      </c>
      <c r="F57">
        <f t="shared" si="0"/>
        <v>17</v>
      </c>
      <c r="G57" s="43">
        <f t="shared" si="1"/>
        <v>17</v>
      </c>
      <c r="T57">
        <v>17</v>
      </c>
    </row>
    <row r="58" spans="3:33" x14ac:dyDescent="0.25">
      <c r="C58" s="12" t="s">
        <v>436</v>
      </c>
      <c r="D58" t="s">
        <v>753</v>
      </c>
      <c r="E58" s="6">
        <f>(IFERROR(VLOOKUP(D58,Memberships!$E$1:$F$303,2,FALSE),IFERROR(VLOOKUP(C58,Memberships!$A$2:$B$299,2,FALSE),0)))</f>
        <v>0</v>
      </c>
      <c r="F58">
        <f t="shared" si="0"/>
        <v>13</v>
      </c>
      <c r="G58" s="43">
        <f t="shared" si="1"/>
        <v>13</v>
      </c>
      <c r="X58">
        <v>5</v>
      </c>
      <c r="Z58">
        <v>8</v>
      </c>
    </row>
    <row r="59" spans="3:33" x14ac:dyDescent="0.25">
      <c r="C59" t="s">
        <v>320</v>
      </c>
      <c r="D59" t="s">
        <v>321</v>
      </c>
      <c r="E59" s="6">
        <f>(IFERROR(VLOOKUP(D59,Memberships!$E$1:$F$303,2,FALSE),IFERROR(VLOOKUP(C59,Memberships!$A$2:$B$299,2,FALSE),0)))</f>
        <v>0</v>
      </c>
      <c r="F59">
        <f t="shared" si="0"/>
        <v>12</v>
      </c>
      <c r="G59" s="43">
        <f t="shared" si="1"/>
        <v>12</v>
      </c>
      <c r="L59">
        <v>12</v>
      </c>
    </row>
    <row r="60" spans="3:33" x14ac:dyDescent="0.25">
      <c r="C60" s="12" t="s">
        <v>1099</v>
      </c>
      <c r="D60" t="s">
        <v>1100</v>
      </c>
      <c r="E60" s="6">
        <f>(IFERROR(VLOOKUP(D60,Memberships!$E$1:$F$303,2,FALSE),IFERROR(VLOOKUP(C60,Memberships!$A$2:$B$299,2,FALSE),0)))</f>
        <v>0</v>
      </c>
      <c r="F60">
        <f t="shared" si="0"/>
        <v>12</v>
      </c>
      <c r="G60" s="43">
        <f t="shared" si="1"/>
        <v>12</v>
      </c>
      <c r="AD60">
        <v>12</v>
      </c>
    </row>
    <row r="61" spans="3:33" x14ac:dyDescent="0.25">
      <c r="C61" s="12" t="s">
        <v>406</v>
      </c>
      <c r="D61" t="s">
        <v>407</v>
      </c>
      <c r="E61" s="6">
        <f>(IFERROR(VLOOKUP(D61,Memberships!$E$1:$F$303,2,FALSE),IFERROR(VLOOKUP(C61,Memberships!$A$2:$B$299,2,FALSE),0)))</f>
        <v>0</v>
      </c>
      <c r="F61">
        <f t="shared" si="0"/>
        <v>11</v>
      </c>
      <c r="G61" s="43">
        <f t="shared" si="1"/>
        <v>11</v>
      </c>
      <c r="O61">
        <v>11</v>
      </c>
    </row>
    <row r="62" spans="3:33" x14ac:dyDescent="0.25">
      <c r="C62" s="12" t="s">
        <v>587</v>
      </c>
      <c r="D62" t="s">
        <v>240</v>
      </c>
      <c r="E62" s="6">
        <f>(IFERROR(VLOOKUP(D62,Memberships!$E$1:$F$303,2,FALSE),IFERROR(VLOOKUP(C62,Memberships!$A$2:$B$299,2,FALSE),0)))</f>
        <v>0</v>
      </c>
      <c r="F62">
        <f t="shared" si="0"/>
        <v>11</v>
      </c>
      <c r="G62" s="43">
        <f t="shared" si="1"/>
        <v>11</v>
      </c>
      <c r="S62">
        <v>5</v>
      </c>
      <c r="U62">
        <v>2</v>
      </c>
      <c r="Z62">
        <v>4</v>
      </c>
    </row>
    <row r="63" spans="3:33" x14ac:dyDescent="0.25">
      <c r="C63" s="12" t="s">
        <v>922</v>
      </c>
      <c r="D63" t="s">
        <v>923</v>
      </c>
      <c r="E63" s="6">
        <f>(IFERROR(VLOOKUP(D63,Memberships!$E$1:$F$303,2,FALSE),IFERROR(VLOOKUP(C63,Memberships!$A$2:$B$299,2,FALSE),0)))</f>
        <v>0</v>
      </c>
      <c r="F63">
        <f t="shared" si="0"/>
        <v>11</v>
      </c>
      <c r="G63" s="43">
        <f t="shared" si="1"/>
        <v>11</v>
      </c>
      <c r="Z63">
        <v>1</v>
      </c>
      <c r="AC63">
        <v>10</v>
      </c>
    </row>
    <row r="64" spans="3:33" x14ac:dyDescent="0.25">
      <c r="C64" s="12" t="s">
        <v>410</v>
      </c>
      <c r="D64" t="s">
        <v>971</v>
      </c>
      <c r="E64" s="6">
        <f>(IFERROR(VLOOKUP(D64,Memberships!$E$1:$F$303,2,FALSE),IFERROR(VLOOKUP(C64,Memberships!$A$2:$B$299,2,FALSE),0)))</f>
        <v>0</v>
      </c>
      <c r="F64">
        <f t="shared" si="0"/>
        <v>10</v>
      </c>
      <c r="G64" s="43">
        <f t="shared" si="1"/>
        <v>10</v>
      </c>
      <c r="O64">
        <v>2</v>
      </c>
      <c r="AA64">
        <v>8</v>
      </c>
    </row>
    <row r="65" spans="3:33" x14ac:dyDescent="0.25">
      <c r="C65" s="12" t="s">
        <v>972</v>
      </c>
      <c r="D65" t="s">
        <v>973</v>
      </c>
      <c r="E65" s="6">
        <f>(IFERROR(VLOOKUP(D65,Memberships!$E$1:$F$303,2,FALSE),IFERROR(VLOOKUP(C65,Memberships!$A$2:$B$299,2,FALSE),0)))</f>
        <v>0</v>
      </c>
      <c r="F65">
        <f t="shared" si="0"/>
        <v>10</v>
      </c>
      <c r="G65" s="43">
        <f t="shared" si="1"/>
        <v>10</v>
      </c>
      <c r="AA65">
        <v>10</v>
      </c>
    </row>
    <row r="66" spans="3:33" x14ac:dyDescent="0.25">
      <c r="C66" t="s">
        <v>264</v>
      </c>
      <c r="D66" t="s">
        <v>265</v>
      </c>
      <c r="E66" s="6">
        <f>(IFERROR(VLOOKUP(D66,Memberships!$E$1:$F$303,2,FALSE),IFERROR(VLOOKUP(C66,Memberships!$A$2:$B$299,2,FALSE),0)))</f>
        <v>0</v>
      </c>
      <c r="F66">
        <f t="shared" ref="F66:F100" si="2">SUM(I66:AK66)</f>
        <v>10</v>
      </c>
      <c r="G66" s="43">
        <f t="shared" ref="G66:G100" si="3">SUM(L66:AI66)</f>
        <v>0</v>
      </c>
      <c r="J66">
        <v>10</v>
      </c>
    </row>
    <row r="67" spans="3:33" x14ac:dyDescent="0.25">
      <c r="C67" s="12" t="s">
        <v>1097</v>
      </c>
      <c r="D67" t="s">
        <v>1098</v>
      </c>
      <c r="E67" s="6">
        <f>(IFERROR(VLOOKUP(D67,Memberships!$E$1:$F$303,2,FALSE),IFERROR(VLOOKUP(C67,Memberships!$A$2:$B$299,2,FALSE),0)))</f>
        <v>0</v>
      </c>
      <c r="F67">
        <f t="shared" si="2"/>
        <v>9</v>
      </c>
      <c r="G67" s="43">
        <f t="shared" si="3"/>
        <v>9</v>
      </c>
      <c r="AD67">
        <v>9</v>
      </c>
    </row>
    <row r="68" spans="3:33" x14ac:dyDescent="0.25">
      <c r="C68" s="12" t="s">
        <v>404</v>
      </c>
      <c r="D68" t="s">
        <v>405</v>
      </c>
      <c r="E68" s="6">
        <f>(IFERROR(VLOOKUP(D68,Memberships!$E$1:$F$303,2,FALSE),IFERROR(VLOOKUP(C68,Memberships!$A$2:$B$299,2,FALSE),0)))</f>
        <v>0</v>
      </c>
      <c r="F68">
        <f t="shared" si="2"/>
        <v>8.5</v>
      </c>
      <c r="G68" s="43">
        <f t="shared" si="3"/>
        <v>8.5</v>
      </c>
      <c r="O68">
        <v>8.5</v>
      </c>
    </row>
    <row r="69" spans="3:33" x14ac:dyDescent="0.25">
      <c r="C69" s="12" t="s">
        <v>616</v>
      </c>
      <c r="D69" t="s">
        <v>617</v>
      </c>
      <c r="E69" s="6">
        <f>(IFERROR(VLOOKUP(D69,Memberships!$E$1:$F$303,2,FALSE),IFERROR(VLOOKUP(C69,Memberships!$A$2:$B$299,2,FALSE),0)))</f>
        <v>0</v>
      </c>
      <c r="F69">
        <f t="shared" si="2"/>
        <v>8.5</v>
      </c>
      <c r="G69" s="43">
        <f t="shared" si="3"/>
        <v>8.5</v>
      </c>
      <c r="R69">
        <v>8.5</v>
      </c>
    </row>
    <row r="70" spans="3:33" x14ac:dyDescent="0.25">
      <c r="C70" s="12" t="s">
        <v>668</v>
      </c>
      <c r="D70" t="s">
        <v>921</v>
      </c>
      <c r="E70" s="6">
        <f>(IFERROR(VLOOKUP(D70,Memberships!$E$1:$F$303,2,FALSE),IFERROR(VLOOKUP(C70,Memberships!$A$2:$B$299,2,FALSE),0)))</f>
        <v>0</v>
      </c>
      <c r="F70">
        <f t="shared" si="2"/>
        <v>8</v>
      </c>
      <c r="G70" s="43">
        <f t="shared" si="3"/>
        <v>8</v>
      </c>
      <c r="Z70">
        <v>8</v>
      </c>
    </row>
    <row r="71" spans="3:33" x14ac:dyDescent="0.25">
      <c r="C71" s="12" t="s">
        <v>1109</v>
      </c>
      <c r="D71" t="s">
        <v>1110</v>
      </c>
      <c r="E71" s="6">
        <f>(IFERROR(VLOOKUP(D71,Memberships!$E$1:$F$303,2,FALSE),IFERROR(VLOOKUP(C71,Memberships!$A$2:$B$299,2,FALSE),0)))</f>
        <v>0</v>
      </c>
      <c r="F71">
        <f t="shared" si="2"/>
        <v>8</v>
      </c>
      <c r="G71" s="43">
        <f t="shared" si="3"/>
        <v>8</v>
      </c>
      <c r="AG71">
        <v>8</v>
      </c>
    </row>
    <row r="72" spans="3:33" x14ac:dyDescent="0.25">
      <c r="C72" s="12" t="s">
        <v>224</v>
      </c>
      <c r="D72" t="s">
        <v>754</v>
      </c>
      <c r="E72" s="6">
        <f>(IFERROR(VLOOKUP(D72,Memberships!$E$1:$F$303,2,FALSE),IFERROR(VLOOKUP(C72,Memberships!$A$2:$B$299,2,FALSE),0)))</f>
        <v>0</v>
      </c>
      <c r="F72">
        <f t="shared" si="2"/>
        <v>7</v>
      </c>
      <c r="G72" s="43">
        <f t="shared" si="3"/>
        <v>7</v>
      </c>
      <c r="X72">
        <v>7</v>
      </c>
    </row>
    <row r="73" spans="3:33" x14ac:dyDescent="0.25">
      <c r="C73" s="12" t="s">
        <v>713</v>
      </c>
      <c r="D73" t="s">
        <v>714</v>
      </c>
      <c r="E73" s="6">
        <f>(IFERROR(VLOOKUP(D73,Memberships!$E$1:$F$303,2,FALSE),IFERROR(VLOOKUP(C73,Memberships!$A$2:$B$299,2,FALSE),0)))</f>
        <v>0</v>
      </c>
      <c r="F73">
        <f t="shared" si="2"/>
        <v>7</v>
      </c>
      <c r="G73" s="43">
        <f t="shared" si="3"/>
        <v>7</v>
      </c>
      <c r="V73">
        <v>1.5</v>
      </c>
      <c r="Y73">
        <v>5.5</v>
      </c>
    </row>
    <row r="74" spans="3:33" x14ac:dyDescent="0.25">
      <c r="C74" s="12" t="s">
        <v>1127</v>
      </c>
      <c r="D74" t="s">
        <v>1128</v>
      </c>
      <c r="E74" s="6">
        <f>(IFERROR(VLOOKUP(D74,Memberships!$E$1:$F$303,2,FALSE),IFERROR(VLOOKUP(C74,Memberships!$A$2:$B$299,2,FALSE),0)))</f>
        <v>0</v>
      </c>
      <c r="F74">
        <f t="shared" si="2"/>
        <v>7</v>
      </c>
      <c r="G74" s="43">
        <f t="shared" si="3"/>
        <v>7</v>
      </c>
      <c r="AE74">
        <v>7</v>
      </c>
    </row>
    <row r="75" spans="3:33" x14ac:dyDescent="0.25">
      <c r="C75" s="12" t="s">
        <v>527</v>
      </c>
      <c r="D75" t="s">
        <v>528</v>
      </c>
      <c r="E75" s="6">
        <f>(IFERROR(VLOOKUP(D75,Memberships!$E$1:$F$303,2,FALSE),IFERROR(VLOOKUP(C75,Memberships!$A$2:$B$299,2,FALSE),0)))</f>
        <v>0</v>
      </c>
      <c r="F75">
        <f t="shared" si="2"/>
        <v>6.5</v>
      </c>
      <c r="G75" s="43">
        <f t="shared" si="3"/>
        <v>6.5</v>
      </c>
      <c r="P75">
        <v>6.5</v>
      </c>
    </row>
    <row r="76" spans="3:33" x14ac:dyDescent="0.25">
      <c r="C76" s="12" t="s">
        <v>427</v>
      </c>
      <c r="D76" t="s">
        <v>428</v>
      </c>
      <c r="E76" s="6">
        <f>(IFERROR(VLOOKUP(D76,Memberships!$E$1:$F$303,2,FALSE),IFERROR(VLOOKUP(C76,Memberships!$A$2:$B$299,2,FALSE),0)))</f>
        <v>0</v>
      </c>
      <c r="F76">
        <f t="shared" si="2"/>
        <v>6</v>
      </c>
      <c r="G76" s="43">
        <f t="shared" si="3"/>
        <v>6</v>
      </c>
      <c r="N76">
        <v>6</v>
      </c>
    </row>
    <row r="77" spans="3:33" x14ac:dyDescent="0.25">
      <c r="C77" t="s">
        <v>219</v>
      </c>
      <c r="D77" t="s">
        <v>220</v>
      </c>
      <c r="E77" s="6">
        <f>(IFERROR(VLOOKUP(D77,Memberships!$E$1:$F$303,2,FALSE),IFERROR(VLOOKUP(C77,Memberships!$A$2:$B$299,2,FALSE),0)))</f>
        <v>0</v>
      </c>
      <c r="F77">
        <f t="shared" si="2"/>
        <v>6</v>
      </c>
      <c r="G77" s="43">
        <f t="shared" si="3"/>
        <v>0</v>
      </c>
      <c r="K77">
        <v>6</v>
      </c>
    </row>
    <row r="78" spans="3:33" x14ac:dyDescent="0.25">
      <c r="C78" s="12" t="s">
        <v>408</v>
      </c>
      <c r="D78" t="s">
        <v>409</v>
      </c>
      <c r="E78" s="6">
        <f>(IFERROR(VLOOKUP(D78,Memberships!$E$1:$F$303,2,FALSE),IFERROR(VLOOKUP(C78,Memberships!$A$2:$B$299,2,FALSE),0)))</f>
        <v>0</v>
      </c>
      <c r="F78">
        <f t="shared" si="2"/>
        <v>4.5</v>
      </c>
      <c r="G78" s="43">
        <f t="shared" si="3"/>
        <v>4.5</v>
      </c>
      <c r="O78">
        <v>4.5</v>
      </c>
    </row>
    <row r="79" spans="3:33" x14ac:dyDescent="0.25">
      <c r="C79" s="12" t="s">
        <v>659</v>
      </c>
      <c r="D79" t="s">
        <v>524</v>
      </c>
      <c r="E79" s="6">
        <f>(IFERROR(VLOOKUP(D79,Memberships!$E$1:$F$303,2,FALSE),IFERROR(VLOOKUP(C79,Memberships!$A$2:$B$299,2,FALSE),0)))</f>
        <v>0</v>
      </c>
      <c r="F79">
        <f t="shared" si="2"/>
        <v>4.5</v>
      </c>
      <c r="G79" s="43">
        <f t="shared" si="3"/>
        <v>4.5</v>
      </c>
      <c r="U79">
        <v>4.5</v>
      </c>
    </row>
    <row r="80" spans="3:33" x14ac:dyDescent="0.25">
      <c r="C80" t="s">
        <v>216</v>
      </c>
      <c r="D80" t="s">
        <v>217</v>
      </c>
      <c r="E80" s="6">
        <f>(IFERROR(VLOOKUP(D80,Memberships!$E$1:$F$303,2,FALSE),IFERROR(VLOOKUP(C80,Memberships!$A$2:$B$299,2,FALSE),0)))</f>
        <v>0</v>
      </c>
      <c r="F80">
        <f t="shared" si="2"/>
        <v>4.5</v>
      </c>
      <c r="G80" s="43">
        <f t="shared" si="3"/>
        <v>0</v>
      </c>
      <c r="K80">
        <v>4.5</v>
      </c>
    </row>
    <row r="81" spans="3:33" x14ac:dyDescent="0.25">
      <c r="C81" s="12" t="s">
        <v>589</v>
      </c>
      <c r="D81" t="s">
        <v>211</v>
      </c>
      <c r="E81" s="6">
        <f>(IFERROR(VLOOKUP(D81,Memberships!$E$1:$F$303,2,FALSE),IFERROR(VLOOKUP(C81,Memberships!$A$2:$B$299,2,FALSE),0)))</f>
        <v>0</v>
      </c>
      <c r="F81">
        <f t="shared" si="2"/>
        <v>4</v>
      </c>
      <c r="G81" s="43">
        <f t="shared" si="3"/>
        <v>4</v>
      </c>
      <c r="S81">
        <v>4</v>
      </c>
    </row>
    <row r="82" spans="3:33" x14ac:dyDescent="0.25">
      <c r="C82" s="12" t="s">
        <v>1394</v>
      </c>
      <c r="D82" t="s">
        <v>989</v>
      </c>
      <c r="E82" s="6">
        <f>(IFERROR(VLOOKUP(D82,Memberships!$E$1:$F$303,2,FALSE),IFERROR(VLOOKUP(C82,Memberships!$A$2:$B$299,2,FALSE),0)))</f>
        <v>0</v>
      </c>
      <c r="F82">
        <f t="shared" si="2"/>
        <v>4</v>
      </c>
      <c r="G82" s="43">
        <f t="shared" si="3"/>
        <v>4</v>
      </c>
      <c r="AG82">
        <v>4</v>
      </c>
    </row>
    <row r="83" spans="3:33" x14ac:dyDescent="0.25">
      <c r="C83" s="12" t="s">
        <v>629</v>
      </c>
      <c r="D83" t="s">
        <v>630</v>
      </c>
      <c r="E83" s="6">
        <f>(IFERROR(VLOOKUP(D83,Memberships!$E$1:$F$303,2,FALSE),IFERROR(VLOOKUP(C83,Memberships!$A$2:$B$299,2,FALSE),0)))</f>
        <v>0</v>
      </c>
      <c r="F83">
        <f t="shared" si="2"/>
        <v>3.5</v>
      </c>
      <c r="G83" s="43">
        <f t="shared" si="3"/>
        <v>3.5</v>
      </c>
      <c r="T83">
        <v>3.5</v>
      </c>
    </row>
    <row r="84" spans="3:33" x14ac:dyDescent="0.25">
      <c r="C84" s="12" t="s">
        <v>1060</v>
      </c>
      <c r="D84" t="s">
        <v>1061</v>
      </c>
      <c r="E84" s="6">
        <f>(IFERROR(VLOOKUP(D84,Memberships!$E$1:$F$303,2,FALSE),IFERROR(VLOOKUP(C84,Memberships!$A$2:$B$299,2,FALSE),0)))</f>
        <v>0</v>
      </c>
      <c r="F84">
        <f t="shared" si="2"/>
        <v>3.5</v>
      </c>
      <c r="G84" s="43">
        <f t="shared" si="3"/>
        <v>3.5</v>
      </c>
      <c r="AC84">
        <v>3.5</v>
      </c>
    </row>
    <row r="85" spans="3:33" x14ac:dyDescent="0.25">
      <c r="C85" s="12" t="s">
        <v>378</v>
      </c>
      <c r="D85" t="s">
        <v>708</v>
      </c>
      <c r="E85" s="6">
        <f>(IFERROR(VLOOKUP(D85,Memberships!$E$1:$F$303,2,FALSE),IFERROR(VLOOKUP(C85,Memberships!$A$2:$B$299,2,FALSE),0)))</f>
        <v>0</v>
      </c>
      <c r="F85">
        <f t="shared" si="2"/>
        <v>3</v>
      </c>
      <c r="G85" s="43">
        <f t="shared" si="3"/>
        <v>3</v>
      </c>
      <c r="V85">
        <v>3</v>
      </c>
    </row>
    <row r="86" spans="3:33" x14ac:dyDescent="0.25">
      <c r="C86" s="12" t="s">
        <v>758</v>
      </c>
      <c r="D86" t="s">
        <v>759</v>
      </c>
      <c r="E86" s="6">
        <f>(IFERROR(VLOOKUP(D86,Memberships!$E$1:$F$303,2,FALSE),IFERROR(VLOOKUP(C86,Memberships!$A$2:$B$299,2,FALSE),0)))</f>
        <v>0</v>
      </c>
      <c r="F86">
        <f t="shared" si="2"/>
        <v>3</v>
      </c>
      <c r="G86" s="43">
        <f t="shared" si="3"/>
        <v>3</v>
      </c>
      <c r="Y86">
        <v>3</v>
      </c>
    </row>
    <row r="87" spans="3:33" x14ac:dyDescent="0.25">
      <c r="C87" t="s">
        <v>213</v>
      </c>
      <c r="D87" t="s">
        <v>214</v>
      </c>
      <c r="E87" s="6">
        <f>(IFERROR(VLOOKUP(D87,Memberships!$E$1:$F$303,2,FALSE),IFERROR(VLOOKUP(C87,Memberships!$A$2:$B$299,2,FALSE),0)))</f>
        <v>0</v>
      </c>
      <c r="F87">
        <f t="shared" si="2"/>
        <v>3</v>
      </c>
      <c r="G87" s="43">
        <f t="shared" si="3"/>
        <v>0</v>
      </c>
      <c r="K87">
        <v>3</v>
      </c>
    </row>
    <row r="88" spans="3:33" x14ac:dyDescent="0.25">
      <c r="C88" s="12" t="s">
        <v>525</v>
      </c>
      <c r="D88" t="s">
        <v>526</v>
      </c>
      <c r="E88" s="6">
        <f>(IFERROR(VLOOKUP(D88,Memberships!$E$1:$F$303,2,FALSE),IFERROR(VLOOKUP(C88,Memberships!$A$2:$B$299,2,FALSE),0)))</f>
        <v>0</v>
      </c>
      <c r="F88">
        <f t="shared" si="2"/>
        <v>2</v>
      </c>
      <c r="G88" s="43">
        <f t="shared" si="3"/>
        <v>2</v>
      </c>
      <c r="P88">
        <v>2</v>
      </c>
    </row>
    <row r="89" spans="3:33" x14ac:dyDescent="0.25">
      <c r="C89" s="12" t="s">
        <v>289</v>
      </c>
      <c r="D89" t="s">
        <v>281</v>
      </c>
      <c r="E89" s="6">
        <f>(IFERROR(VLOOKUP(D89,Memberships!$E$1:$F$303,2,FALSE),IFERROR(VLOOKUP(C89,Memberships!$A$2:$B$299,2,FALSE),0)))</f>
        <v>0</v>
      </c>
      <c r="F89">
        <f t="shared" si="2"/>
        <v>2</v>
      </c>
      <c r="G89" s="43">
        <f t="shared" si="3"/>
        <v>2</v>
      </c>
      <c r="R89">
        <v>2</v>
      </c>
    </row>
    <row r="90" spans="3:33" x14ac:dyDescent="0.25">
      <c r="C90" s="12" t="s">
        <v>1396</v>
      </c>
      <c r="D90" t="s">
        <v>1408</v>
      </c>
      <c r="E90" s="6">
        <f>(IFERROR(VLOOKUP(D90,Memberships!$E$1:$F$303,2,FALSE),IFERROR(VLOOKUP(C90,Memberships!$A$2:$B$299,2,FALSE),0)))</f>
        <v>0</v>
      </c>
      <c r="F90">
        <f t="shared" si="2"/>
        <v>2</v>
      </c>
      <c r="G90" s="43">
        <f t="shared" si="3"/>
        <v>2</v>
      </c>
      <c r="AG90">
        <v>2</v>
      </c>
    </row>
    <row r="91" spans="3:33" x14ac:dyDescent="0.25">
      <c r="C91" s="12" t="s">
        <v>1409</v>
      </c>
      <c r="D91" t="s">
        <v>1410</v>
      </c>
      <c r="E91" s="6">
        <f>(IFERROR(VLOOKUP(D91,Memberships!$E$1:$F$303,2,FALSE),IFERROR(VLOOKUP(C91,Memberships!$A$2:$B$299,2,FALSE),0)))</f>
        <v>0</v>
      </c>
      <c r="F91">
        <f t="shared" si="2"/>
        <v>2</v>
      </c>
      <c r="G91" s="43">
        <f t="shared" si="3"/>
        <v>2</v>
      </c>
      <c r="AG91">
        <v>2</v>
      </c>
    </row>
    <row r="92" spans="3:33" x14ac:dyDescent="0.25">
      <c r="C92" t="s">
        <v>227</v>
      </c>
      <c r="D92" t="s">
        <v>261</v>
      </c>
      <c r="E92" s="6">
        <f>(IFERROR(VLOOKUP(D92,Memberships!$E$1:$F$303,2,FALSE),IFERROR(VLOOKUP(C92,Memberships!$A$2:$B$299,2,FALSE),0)))</f>
        <v>0</v>
      </c>
      <c r="F92">
        <f t="shared" si="2"/>
        <v>2</v>
      </c>
      <c r="G92" s="43">
        <f t="shared" si="3"/>
        <v>0</v>
      </c>
      <c r="J92">
        <v>2</v>
      </c>
    </row>
    <row r="93" spans="3:33" x14ac:dyDescent="0.25">
      <c r="C93" s="12" t="s">
        <v>974</v>
      </c>
      <c r="D93" t="s">
        <v>975</v>
      </c>
      <c r="E93" s="6">
        <f>(IFERROR(VLOOKUP(D93,Memberships!$E$1:$F$303,2,FALSE),IFERROR(VLOOKUP(C93,Memberships!$A$2:$B$299,2,FALSE),0)))</f>
        <v>0</v>
      </c>
      <c r="F93">
        <f t="shared" si="2"/>
        <v>1.5</v>
      </c>
      <c r="G93" s="43">
        <f t="shared" si="3"/>
        <v>1.5</v>
      </c>
      <c r="AA93">
        <v>1.5</v>
      </c>
    </row>
    <row r="94" spans="3:33" x14ac:dyDescent="0.25">
      <c r="C94" s="12" t="s">
        <v>639</v>
      </c>
      <c r="D94" t="s">
        <v>640</v>
      </c>
      <c r="E94" s="6">
        <f>(IFERROR(VLOOKUP(D94,Memberships!$E$1:$F$303,2,FALSE),IFERROR(VLOOKUP(C94,Memberships!$A$2:$B$299,2,FALSE),0)))</f>
        <v>0</v>
      </c>
      <c r="F94">
        <f t="shared" si="2"/>
        <v>1</v>
      </c>
      <c r="G94" s="43">
        <f t="shared" si="3"/>
        <v>1</v>
      </c>
      <c r="T94">
        <v>1</v>
      </c>
    </row>
    <row r="95" spans="3:33" x14ac:dyDescent="0.25">
      <c r="C95" s="12" t="s">
        <v>338</v>
      </c>
      <c r="D95" t="s">
        <v>715</v>
      </c>
      <c r="E95" s="6">
        <f>(IFERROR(VLOOKUP(D95,Memberships!$E$1:$F$303,2,FALSE),IFERROR(VLOOKUP(C95,Memberships!$A$2:$B$299,2,FALSE),0)))</f>
        <v>0</v>
      </c>
      <c r="F95">
        <f t="shared" si="2"/>
        <v>1</v>
      </c>
      <c r="G95" s="43">
        <f t="shared" si="3"/>
        <v>1</v>
      </c>
      <c r="V95">
        <v>1</v>
      </c>
    </row>
    <row r="96" spans="3:33" x14ac:dyDescent="0.25">
      <c r="C96" s="12" t="s">
        <v>1406</v>
      </c>
      <c r="D96" t="s">
        <v>1407</v>
      </c>
      <c r="E96" s="6">
        <f>(IFERROR(VLOOKUP(D96,Memberships!$E$1:$F$303,2,FALSE),IFERROR(VLOOKUP(C96,Memberships!$A$2:$B$299,2,FALSE),0)))</f>
        <v>0</v>
      </c>
      <c r="F96">
        <f t="shared" si="2"/>
        <v>1</v>
      </c>
      <c r="G96" s="43">
        <f t="shared" si="3"/>
        <v>1</v>
      </c>
      <c r="AG96">
        <v>1</v>
      </c>
    </row>
    <row r="97" spans="3:34" x14ac:dyDescent="0.25">
      <c r="C97" s="12" t="s">
        <v>709</v>
      </c>
      <c r="D97" t="s">
        <v>710</v>
      </c>
      <c r="E97" s="6">
        <f>(IFERROR(VLOOKUP(D97,Memberships!$E$1:$F$303,2,FALSE),IFERROR(VLOOKUP(C97,Memberships!$A$2:$B$299,2,FALSE),0)))</f>
        <v>0</v>
      </c>
      <c r="F97">
        <f t="shared" si="2"/>
        <v>0.5</v>
      </c>
      <c r="G97" s="43">
        <f t="shared" si="3"/>
        <v>0.5</v>
      </c>
      <c r="V97">
        <v>0.5</v>
      </c>
    </row>
    <row r="98" spans="3:34" x14ac:dyDescent="0.25">
      <c r="C98" s="12" t="s">
        <v>755</v>
      </c>
      <c r="D98" t="s">
        <v>756</v>
      </c>
      <c r="E98" s="6">
        <f>(IFERROR(VLOOKUP(D98,Memberships!$E$1:$F$303,2,FALSE),IFERROR(VLOOKUP(C98,Memberships!$A$2:$B$299,2,FALSE),0)))</f>
        <v>0</v>
      </c>
      <c r="F98">
        <f t="shared" si="2"/>
        <v>0.5</v>
      </c>
      <c r="G98" s="43">
        <f t="shared" si="3"/>
        <v>0.5</v>
      </c>
      <c r="X98">
        <v>0.5</v>
      </c>
    </row>
    <row r="99" spans="3:34" x14ac:dyDescent="0.25">
      <c r="C99" s="12" t="s">
        <v>945</v>
      </c>
      <c r="D99" t="s">
        <v>946</v>
      </c>
      <c r="E99" s="6">
        <f>(IFERROR(VLOOKUP(D99,Memberships!$E$1:$F$303,2,FALSE),IFERROR(VLOOKUP(C99,Memberships!$A$2:$B$299,2,FALSE),0)))</f>
        <v>0</v>
      </c>
      <c r="F99">
        <f t="shared" si="2"/>
        <v>0.5</v>
      </c>
      <c r="G99" s="43">
        <f t="shared" si="3"/>
        <v>0.5</v>
      </c>
      <c r="AB99">
        <v>0.5</v>
      </c>
    </row>
    <row r="100" spans="3:34" x14ac:dyDescent="0.25">
      <c r="C100" s="12" t="s">
        <v>976</v>
      </c>
      <c r="D100" t="s">
        <v>977</v>
      </c>
      <c r="E100" s="6">
        <f>(IFERROR(VLOOKUP(D100,Memberships!$E$1:$F$303,2,FALSE),IFERROR(VLOOKUP(C100,Memberships!$A$2:$B$299,2,FALSE),0)))</f>
        <v>0</v>
      </c>
      <c r="F100">
        <f t="shared" si="2"/>
        <v>0.5</v>
      </c>
      <c r="G100" s="43">
        <f t="shared" si="3"/>
        <v>0.5</v>
      </c>
      <c r="AA100">
        <v>0.5</v>
      </c>
    </row>
    <row r="101" spans="3:34" x14ac:dyDescent="0.25">
      <c r="C101" s="12" t="s">
        <v>1520</v>
      </c>
      <c r="D101" t="s">
        <v>1522</v>
      </c>
      <c r="E101" s="6">
        <f>(IFERROR(VLOOKUP(D101,Memberships!$E$1:$F$303,2,FALSE),IFERROR(VLOOKUP(C101,Memberships!$A$2:$B$299,2,FALSE),0)))</f>
        <v>0</v>
      </c>
      <c r="F101">
        <f t="shared" ref="F101:F104" si="4">SUM(I101:AK101)</f>
        <v>24</v>
      </c>
      <c r="G101" s="43">
        <f t="shared" ref="G101:G104" si="5">SUM(L101:AI101)</f>
        <v>24</v>
      </c>
      <c r="AH101" s="8">
        <v>24</v>
      </c>
    </row>
    <row r="102" spans="3:34" x14ac:dyDescent="0.25">
      <c r="C102" s="12" t="s">
        <v>1523</v>
      </c>
      <c r="D102" t="s">
        <v>1521</v>
      </c>
      <c r="E102" s="6">
        <f>(IFERROR(VLOOKUP(D102,Memberships!$E$1:$F$303,2,FALSE),IFERROR(VLOOKUP(C102,Memberships!$A$2:$B$299,2,FALSE),0)))</f>
        <v>0</v>
      </c>
      <c r="F102">
        <f t="shared" si="4"/>
        <v>36</v>
      </c>
      <c r="G102" s="43">
        <f t="shared" si="5"/>
        <v>36</v>
      </c>
      <c r="AH102" s="13">
        <v>36</v>
      </c>
    </row>
    <row r="103" spans="3:34" x14ac:dyDescent="0.25">
      <c r="C103" s="12" t="s">
        <v>1525</v>
      </c>
      <c r="D103" t="s">
        <v>1526</v>
      </c>
      <c r="E103" s="6">
        <f>(IFERROR(VLOOKUP(D103,Memberships!$E$1:$F$303,2,FALSE),IFERROR(VLOOKUP(C103,Memberships!$A$2:$B$299,2,FALSE),0)))</f>
        <v>0</v>
      </c>
      <c r="F103">
        <f t="shared" si="4"/>
        <v>6</v>
      </c>
      <c r="G103" s="43">
        <f t="shared" si="5"/>
        <v>6</v>
      </c>
      <c r="AH103">
        <v>6</v>
      </c>
    </row>
    <row r="104" spans="3:34" x14ac:dyDescent="0.25">
      <c r="C104" s="12" t="s">
        <v>1527</v>
      </c>
      <c r="D104" t="s">
        <v>962</v>
      </c>
      <c r="E104" s="6">
        <f>(IFERROR(VLOOKUP(D104,Memberships!$E$1:$F$303,2,FALSE),IFERROR(VLOOKUP(C104,Memberships!$A$2:$B$299,2,FALSE),0)))</f>
        <v>0</v>
      </c>
      <c r="F104">
        <f t="shared" si="4"/>
        <v>1</v>
      </c>
      <c r="G104" s="43">
        <f t="shared" si="5"/>
        <v>1</v>
      </c>
      <c r="AH104">
        <v>1</v>
      </c>
    </row>
    <row r="105" spans="3:34" x14ac:dyDescent="0.25">
      <c r="E105" s="6"/>
    </row>
  </sheetData>
  <autoFilter ref="A6:AW30" xr:uid="{12A4A46C-EE87-4D33-B305-4EBAB85EF077}">
    <sortState ref="A7:AW32">
      <sortCondition descending="1" ref="F6:F30"/>
    </sortState>
  </autoFilter>
  <mergeCells count="3">
    <mergeCell ref="A1:L3"/>
    <mergeCell ref="A4:F5"/>
    <mergeCell ref="C34:D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SHORT STIRRUP</vt:lpstr>
      <vt:lpstr>PONY MODEL</vt:lpstr>
      <vt:lpstr>LOW CH PONY</vt:lpstr>
      <vt:lpstr>CH PONY</vt:lpstr>
      <vt:lpstr>LOW CH HORSE</vt:lpstr>
      <vt:lpstr>CH HORSE</vt:lpstr>
      <vt:lpstr>LOW ADULT</vt:lpstr>
      <vt:lpstr>ADULT</vt:lpstr>
      <vt:lpstr>BABY GREEN</vt:lpstr>
      <vt:lpstr>MODIFIED</vt:lpstr>
      <vt:lpstr>LOW</vt:lpstr>
      <vt:lpstr>OPEN</vt:lpstr>
      <vt:lpstr>TB</vt:lpstr>
      <vt:lpstr>DEVELOPING</vt:lpstr>
      <vt:lpstr>Memberships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jansens</dc:creator>
  <cp:lastModifiedBy>Shannon Jansen</cp:lastModifiedBy>
  <dcterms:created xsi:type="dcterms:W3CDTF">2018-12-12T14:57:01Z</dcterms:created>
  <dcterms:modified xsi:type="dcterms:W3CDTF">2019-10-21T13:56:52Z</dcterms:modified>
</cp:coreProperties>
</file>